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200" windowHeight="8820" firstSheet="2" activeTab="7"/>
  </bookViews>
  <sheets>
    <sheet name="медиавизитка" sheetId="2" r:id="rId1"/>
    <sheet name="методич.маст." sheetId="7" r:id="rId2"/>
    <sheet name="урок" sheetId="8" r:id="rId3"/>
    <sheet name="классный час" sheetId="9" r:id="rId4"/>
    <sheet name="мастер-класс" sheetId="10" r:id="rId5"/>
    <sheet name="пресс-конференция" sheetId="11" r:id="rId6"/>
    <sheet name="отбор лауреатов" sheetId="14" r:id="rId7"/>
    <sheet name="итог" sheetId="15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1" l="1"/>
  <c r="J5" i="11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J11" i="15"/>
  <c r="I11" i="15"/>
  <c r="J10" i="15"/>
  <c r="I10" i="15"/>
  <c r="J9" i="15"/>
  <c r="I9" i="15"/>
  <c r="J8" i="15"/>
  <c r="I8" i="15"/>
  <c r="J7" i="15"/>
  <c r="I7" i="15"/>
  <c r="J5" i="2" l="1"/>
  <c r="J12" i="2"/>
  <c r="J9" i="11" l="1"/>
  <c r="J8" i="11"/>
  <c r="J7" i="11"/>
  <c r="J6" i="11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17" i="2"/>
  <c r="J16" i="2"/>
  <c r="J15" i="2"/>
  <c r="J14" i="2"/>
  <c r="J13" i="2"/>
  <c r="J11" i="2"/>
  <c r="J10" i="2"/>
  <c r="J9" i="2"/>
  <c r="J8" i="2"/>
  <c r="J7" i="2"/>
  <c r="J6" i="2"/>
  <c r="I9" i="11"/>
  <c r="I8" i="11"/>
  <c r="I7" i="11"/>
  <c r="I6" i="11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7" i="7"/>
  <c r="I16" i="7"/>
  <c r="I15" i="7"/>
  <c r="I14" i="7"/>
  <c r="I13" i="7"/>
  <c r="I12" i="7"/>
  <c r="I11" i="7"/>
  <c r="I10" i="7"/>
  <c r="I9" i="7"/>
  <c r="I8" i="7"/>
  <c r="I7" i="7"/>
  <c r="I6" i="7"/>
  <c r="I5" i="7"/>
</calcChain>
</file>

<file path=xl/sharedStrings.xml><?xml version="1.0" encoding="utf-8"?>
<sst xmlns="http://schemas.openxmlformats.org/spreadsheetml/2006/main" count="222" uniqueCount="90">
  <si>
    <t>№
п\п</t>
  </si>
  <si>
    <t>ФИ участника</t>
  </si>
  <si>
    <t>Результат</t>
  </si>
  <si>
    <t>Личное
место</t>
  </si>
  <si>
    <t>1м</t>
  </si>
  <si>
    <t>2м</t>
  </si>
  <si>
    <t>3м</t>
  </si>
  <si>
    <t>1д</t>
  </si>
  <si>
    <t>2д</t>
  </si>
  <si>
    <t>3д</t>
  </si>
  <si>
    <t xml:space="preserve"> </t>
  </si>
  <si>
    <t>ПРОТОКОЛ 2023 г.</t>
  </si>
  <si>
    <t>судьи</t>
  </si>
  <si>
    <t>1.</t>
  </si>
  <si>
    <t>2.</t>
  </si>
  <si>
    <t>3.</t>
  </si>
  <si>
    <t>4.</t>
  </si>
  <si>
    <t>5.</t>
  </si>
  <si>
    <t>6.</t>
  </si>
  <si>
    <t>Муниципальный конкурс "Учитель года" методическая мастерская</t>
  </si>
  <si>
    <t>Муниципальный конкурс "Учитель года" медиавизитка</t>
  </si>
  <si>
    <t>Муниципальный конкурс "Учитель года" урок</t>
  </si>
  <si>
    <t>Муниципальный конкурс "Учитель года" классный час</t>
  </si>
  <si>
    <t>Муниципальный конкурс "Учитель года" мастер-класс</t>
  </si>
  <si>
    <t>Муниципальный конкурс "Учитель года" пресс-конференция</t>
  </si>
  <si>
    <t>1.Зиновьева Ю.В.</t>
  </si>
  <si>
    <t>Сапожникова Наталья Ивановна</t>
  </si>
  <si>
    <t>Чиркина Ольга Петровна</t>
  </si>
  <si>
    <t>Антипина Людмила Алексеевна</t>
  </si>
  <si>
    <t>Шаманова Александра Александровна</t>
  </si>
  <si>
    <t>Семенова Татьяна Сергеевна</t>
  </si>
  <si>
    <t xml:space="preserve">Половикова Анжелика Евгеньевна </t>
  </si>
  <si>
    <t>2. Ромашева Л.В.</t>
  </si>
  <si>
    <t>3.Винокурова М.В.</t>
  </si>
  <si>
    <t>Павленко Екатерина Александровна</t>
  </si>
  <si>
    <t>4.Бояркина О.Г.</t>
  </si>
  <si>
    <t>5.Швецова М.Б.</t>
  </si>
  <si>
    <t>6. Агарышева Ю.</t>
  </si>
  <si>
    <t>1.Агарышева Е.О.</t>
  </si>
  <si>
    <t>Шалахина Ольга Анатольевна</t>
  </si>
  <si>
    <t>Рыбакова Ольга Анатольевна</t>
  </si>
  <si>
    <t>Михайлова Ирина Александровна</t>
  </si>
  <si>
    <t>Мазур Светлана Александровна</t>
  </si>
  <si>
    <t>Колесникова Евгения Михайловна</t>
  </si>
  <si>
    <t>Карпова Татьяна Геннадьевна</t>
  </si>
  <si>
    <t>2. Зиновьева Ю.В.</t>
  </si>
  <si>
    <t>3.Швецова М.Б.</t>
  </si>
  <si>
    <t>4.Винокурова М.В.</t>
  </si>
  <si>
    <t>5.Ромашева Л.В.</t>
  </si>
  <si>
    <t>1.Моор Р.Ю.</t>
  </si>
  <si>
    <t>2.Каспеева</t>
  </si>
  <si>
    <t>3.Михайлова В.А.</t>
  </si>
  <si>
    <t>4.Евгранова Е.А.</t>
  </si>
  <si>
    <t>5.Парилов С.В.</t>
  </si>
  <si>
    <t>6.Тодоров С.Ю.</t>
  </si>
  <si>
    <t>средний балл</t>
  </si>
  <si>
    <t>1.медиа</t>
  </si>
  <si>
    <t>2.мет.маст</t>
  </si>
  <si>
    <t>конкурсы</t>
  </si>
  <si>
    <t xml:space="preserve">Муниципальный конкурс "Учитель года" итоговая таблица </t>
  </si>
  <si>
    <t>3.кл.час</t>
  </si>
  <si>
    <t>4.маст-кл</t>
  </si>
  <si>
    <t>6.урок</t>
  </si>
  <si>
    <t>6.Бояркина О.Г</t>
  </si>
  <si>
    <t>место</t>
  </si>
  <si>
    <t xml:space="preserve">           </t>
  </si>
  <si>
    <t>1.Свительник</t>
  </si>
  <si>
    <t>2.Никольская</t>
  </si>
  <si>
    <t>3.Федорова</t>
  </si>
  <si>
    <t>4.Мамуркова</t>
  </si>
  <si>
    <t>5.Тополевкая</t>
  </si>
  <si>
    <t>6.Савык</t>
  </si>
  <si>
    <t>2.Веденеева</t>
  </si>
  <si>
    <t>1.Реуцкая Е.Б</t>
  </si>
  <si>
    <t>3.Реуцкая Н.В.</t>
  </si>
  <si>
    <t>4.Максимова</t>
  </si>
  <si>
    <t>5.Усачева В.Г.</t>
  </si>
  <si>
    <t>6.Гурылева</t>
  </si>
  <si>
    <t>5 лауреат</t>
  </si>
  <si>
    <t>1 лауреат</t>
  </si>
  <si>
    <t>4 лауреат</t>
  </si>
  <si>
    <t>3 лауреат</t>
  </si>
  <si>
    <t>2 лауреат</t>
  </si>
  <si>
    <t>участник</t>
  </si>
  <si>
    <t>итого</t>
  </si>
  <si>
    <t>2 место</t>
  </si>
  <si>
    <t>3 место</t>
  </si>
  <si>
    <t>1 место</t>
  </si>
  <si>
    <t>лауреат</t>
  </si>
  <si>
    <t>пресс-конференция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</si>
</sst>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left"/>
    </xf>
    <xf numFmtId="0" fontId="4" fillId="13" borderId="6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left"/>
    </xf>
    <xf numFmtId="16" fontId="3" fillId="13" borderId="1" xfId="0" applyNumberFormat="1" applyFont="1" applyFill="1" applyBorder="1" applyAlignment="1">
      <alignment horizontal="left"/>
    </xf>
    <xf numFmtId="0" fontId="2" fillId="12" borderId="7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5" borderId="9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2A95"/>
      <color rgb="FF1EC4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92"/>
  <sheetViews>
    <sheetView workbookViewId="0">
      <selection activeCell="E25" sqref="E25"/>
    </sheetView>
  </sheetViews>
  <sheetFormatPr defaultRowHeight="15" x14ac:dyDescent="0.25"/>
  <cols>
    <col min="2" max="2" width="34" customWidth="1"/>
    <col min="3" max="3" width="16.5703125" customWidth="1"/>
    <col min="4" max="4" width="16.28515625" customWidth="1"/>
    <col min="5" max="5" width="17.5703125" customWidth="1"/>
    <col min="6" max="6" width="17.42578125" customWidth="1"/>
    <col min="7" max="8" width="17" customWidth="1"/>
    <col min="9" max="9" width="15.5703125" customWidth="1"/>
    <col min="10" max="11" width="12.7109375" style="14" customWidth="1"/>
    <col min="12" max="12" width="9.5703125" customWidth="1"/>
    <col min="14" max="14" width="14.140625" style="13" customWidth="1"/>
  </cols>
  <sheetData>
    <row r="1" spans="1:14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  <c r="K1" s="3"/>
      <c r="M1" s="13"/>
      <c r="N1"/>
    </row>
    <row r="2" spans="1:14" x14ac:dyDescent="0.25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"/>
      <c r="K2" s="3"/>
      <c r="M2" s="13"/>
      <c r="N2"/>
    </row>
    <row r="3" spans="1:14" ht="15" customHeight="1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  <c r="K3"/>
      <c r="L3" s="13"/>
      <c r="N3"/>
    </row>
    <row r="4" spans="1:14" x14ac:dyDescent="0.25">
      <c r="A4" s="41"/>
      <c r="B4" s="37"/>
      <c r="C4" s="27" t="s">
        <v>49</v>
      </c>
      <c r="D4" s="28" t="s">
        <v>50</v>
      </c>
      <c r="E4" s="28" t="s">
        <v>51</v>
      </c>
      <c r="F4" s="28" t="s">
        <v>52</v>
      </c>
      <c r="G4" s="28" t="s">
        <v>53</v>
      </c>
      <c r="H4" s="28" t="s">
        <v>54</v>
      </c>
      <c r="I4" s="45"/>
      <c r="J4" s="29" t="s">
        <v>55</v>
      </c>
      <c r="K4"/>
      <c r="L4" s="13"/>
      <c r="N4"/>
    </row>
    <row r="5" spans="1:14" ht="15" customHeight="1" x14ac:dyDescent="0.25">
      <c r="A5" s="17">
        <v>1</v>
      </c>
      <c r="B5" s="18" t="s">
        <v>34</v>
      </c>
      <c r="C5" s="19">
        <v>13</v>
      </c>
      <c r="D5" s="19">
        <v>16</v>
      </c>
      <c r="E5" s="19">
        <v>17</v>
      </c>
      <c r="F5" s="19">
        <v>14</v>
      </c>
      <c r="G5" s="19">
        <v>10</v>
      </c>
      <c r="H5" s="19">
        <v>13</v>
      </c>
      <c r="I5" s="20">
        <f t="shared" ref="I5:I17" si="0">SUM(C5:H5)</f>
        <v>83</v>
      </c>
      <c r="J5" s="32">
        <f>AVERAGE(C5:H5)</f>
        <v>13.833333333333334</v>
      </c>
      <c r="K5"/>
      <c r="L5" s="13"/>
      <c r="N5"/>
    </row>
    <row r="6" spans="1:14" ht="15" customHeight="1" x14ac:dyDescent="0.25">
      <c r="A6" s="21">
        <v>2</v>
      </c>
      <c r="B6" s="18" t="s">
        <v>26</v>
      </c>
      <c r="C6" s="19">
        <v>16</v>
      </c>
      <c r="D6" s="19">
        <v>16</v>
      </c>
      <c r="E6" s="19">
        <v>13.5</v>
      </c>
      <c r="F6" s="19">
        <v>10</v>
      </c>
      <c r="G6" s="19">
        <v>15</v>
      </c>
      <c r="H6" s="19">
        <v>13</v>
      </c>
      <c r="I6" s="20">
        <f t="shared" si="0"/>
        <v>83.5</v>
      </c>
      <c r="J6" s="32">
        <f t="shared" ref="J6:J17" si="1">AVERAGE(C6:H6)</f>
        <v>13.916666666666666</v>
      </c>
      <c r="K6"/>
      <c r="L6" s="13"/>
      <c r="N6"/>
    </row>
    <row r="7" spans="1:14" ht="15" customHeight="1" x14ac:dyDescent="0.25">
      <c r="A7" s="21">
        <v>3</v>
      </c>
      <c r="B7" s="18" t="s">
        <v>27</v>
      </c>
      <c r="C7" s="19">
        <v>14</v>
      </c>
      <c r="D7" s="19">
        <v>19</v>
      </c>
      <c r="E7" s="19">
        <v>5</v>
      </c>
      <c r="F7" s="19">
        <v>14</v>
      </c>
      <c r="G7" s="19">
        <v>9</v>
      </c>
      <c r="H7" s="19">
        <v>17</v>
      </c>
      <c r="I7" s="20">
        <f t="shared" si="0"/>
        <v>78</v>
      </c>
      <c r="J7" s="32">
        <f t="shared" si="1"/>
        <v>13</v>
      </c>
      <c r="K7"/>
      <c r="L7" s="13"/>
      <c r="N7"/>
    </row>
    <row r="8" spans="1:14" ht="15" customHeight="1" x14ac:dyDescent="0.25">
      <c r="A8" s="22">
        <v>4</v>
      </c>
      <c r="B8" s="23" t="s">
        <v>28</v>
      </c>
      <c r="C8" s="24">
        <v>13</v>
      </c>
      <c r="D8" s="24">
        <v>16</v>
      </c>
      <c r="E8" s="24">
        <v>14.5</v>
      </c>
      <c r="F8" s="24">
        <v>9</v>
      </c>
      <c r="G8" s="24">
        <v>14</v>
      </c>
      <c r="H8" s="24">
        <v>10</v>
      </c>
      <c r="I8" s="20">
        <f t="shared" si="0"/>
        <v>76.5</v>
      </c>
      <c r="J8" s="32">
        <f t="shared" si="1"/>
        <v>12.75</v>
      </c>
      <c r="K8"/>
      <c r="L8" s="13"/>
      <c r="N8"/>
    </row>
    <row r="9" spans="1:14" ht="15" customHeight="1" x14ac:dyDescent="0.25">
      <c r="A9" s="17">
        <v>5</v>
      </c>
      <c r="B9" s="25" t="s">
        <v>29</v>
      </c>
      <c r="C9" s="19">
        <v>18</v>
      </c>
      <c r="D9" s="19">
        <v>18</v>
      </c>
      <c r="E9" s="19">
        <v>16</v>
      </c>
      <c r="F9" s="19">
        <v>20</v>
      </c>
      <c r="G9" s="19">
        <v>19</v>
      </c>
      <c r="H9" s="19">
        <v>17</v>
      </c>
      <c r="I9" s="20">
        <f t="shared" si="0"/>
        <v>108</v>
      </c>
      <c r="J9" s="32">
        <f t="shared" si="1"/>
        <v>18</v>
      </c>
      <c r="K9"/>
      <c r="L9" s="13"/>
      <c r="N9"/>
    </row>
    <row r="10" spans="1:14" ht="15" customHeight="1" x14ac:dyDescent="0.25">
      <c r="A10" s="21">
        <v>6</v>
      </c>
      <c r="B10" s="25" t="s">
        <v>30</v>
      </c>
      <c r="C10" s="19">
        <v>2</v>
      </c>
      <c r="D10" s="19">
        <v>12</v>
      </c>
      <c r="E10" s="19">
        <v>5</v>
      </c>
      <c r="F10" s="19">
        <v>4</v>
      </c>
      <c r="G10" s="19">
        <v>3</v>
      </c>
      <c r="H10" s="19">
        <v>5</v>
      </c>
      <c r="I10" s="20">
        <f t="shared" si="0"/>
        <v>31</v>
      </c>
      <c r="J10" s="32">
        <f t="shared" si="1"/>
        <v>5.166666666666667</v>
      </c>
      <c r="K10"/>
      <c r="L10" s="13"/>
      <c r="N10"/>
    </row>
    <row r="11" spans="1:14" ht="15" customHeight="1" x14ac:dyDescent="0.25">
      <c r="A11" s="21">
        <v>7</v>
      </c>
      <c r="B11" s="25" t="s">
        <v>31</v>
      </c>
      <c r="C11" s="19">
        <v>13</v>
      </c>
      <c r="D11" s="19">
        <v>16</v>
      </c>
      <c r="E11" s="19">
        <v>19</v>
      </c>
      <c r="F11" s="19">
        <v>14</v>
      </c>
      <c r="G11" s="19">
        <v>12</v>
      </c>
      <c r="H11" s="19">
        <v>15</v>
      </c>
      <c r="I11" s="20">
        <f t="shared" si="0"/>
        <v>89</v>
      </c>
      <c r="J11" s="32">
        <f t="shared" si="1"/>
        <v>14.833333333333334</v>
      </c>
      <c r="K11"/>
      <c r="L11" s="13"/>
      <c r="N11"/>
    </row>
    <row r="12" spans="1:14" ht="15" customHeight="1" x14ac:dyDescent="0.25">
      <c r="A12" s="21">
        <v>8</v>
      </c>
      <c r="B12" s="25" t="s">
        <v>39</v>
      </c>
      <c r="C12" s="19">
        <v>15</v>
      </c>
      <c r="D12" s="19">
        <v>16</v>
      </c>
      <c r="E12" s="19">
        <v>15.5</v>
      </c>
      <c r="F12" s="19">
        <v>15</v>
      </c>
      <c r="G12" s="19">
        <v>9</v>
      </c>
      <c r="H12" s="19">
        <v>15</v>
      </c>
      <c r="I12" s="20">
        <f t="shared" si="0"/>
        <v>85.5</v>
      </c>
      <c r="J12" s="32">
        <f>AVERAGE(C12:H12)</f>
        <v>14.25</v>
      </c>
      <c r="K12"/>
      <c r="L12" s="13"/>
      <c r="N12"/>
    </row>
    <row r="13" spans="1:14" ht="15" customHeight="1" x14ac:dyDescent="0.25">
      <c r="A13" s="17">
        <v>9</v>
      </c>
      <c r="B13" s="18" t="s">
        <v>40</v>
      </c>
      <c r="C13" s="19">
        <v>15</v>
      </c>
      <c r="D13" s="19">
        <v>18</v>
      </c>
      <c r="E13" s="19">
        <v>18</v>
      </c>
      <c r="F13" s="19">
        <v>17</v>
      </c>
      <c r="G13" s="19">
        <v>9</v>
      </c>
      <c r="H13" s="19">
        <v>15</v>
      </c>
      <c r="I13" s="20">
        <f t="shared" si="0"/>
        <v>92</v>
      </c>
      <c r="J13" s="32">
        <f t="shared" si="1"/>
        <v>15.333333333333334</v>
      </c>
      <c r="K13"/>
      <c r="L13" s="13"/>
      <c r="N13"/>
    </row>
    <row r="14" spans="1:14" ht="15" customHeight="1" x14ac:dyDescent="0.25">
      <c r="A14" s="21">
        <v>10</v>
      </c>
      <c r="B14" s="18" t="s">
        <v>41</v>
      </c>
      <c r="C14" s="19">
        <v>17</v>
      </c>
      <c r="D14" s="19">
        <v>18</v>
      </c>
      <c r="E14" s="19">
        <v>20</v>
      </c>
      <c r="F14" s="19">
        <v>19</v>
      </c>
      <c r="G14" s="19">
        <v>16</v>
      </c>
      <c r="H14" s="19">
        <v>12</v>
      </c>
      <c r="I14" s="20">
        <f t="shared" si="0"/>
        <v>102</v>
      </c>
      <c r="J14" s="32">
        <f t="shared" si="1"/>
        <v>17</v>
      </c>
      <c r="K14"/>
      <c r="L14" s="13"/>
      <c r="N14"/>
    </row>
    <row r="15" spans="1:14" ht="15" customHeight="1" x14ac:dyDescent="0.25">
      <c r="A15" s="21">
        <v>11</v>
      </c>
      <c r="B15" s="26" t="s">
        <v>42</v>
      </c>
      <c r="C15" s="19">
        <v>14</v>
      </c>
      <c r="D15" s="19">
        <v>17</v>
      </c>
      <c r="E15" s="19">
        <v>11</v>
      </c>
      <c r="F15" s="19">
        <v>11</v>
      </c>
      <c r="G15" s="19">
        <v>14</v>
      </c>
      <c r="H15" s="19">
        <v>17</v>
      </c>
      <c r="I15" s="20">
        <f t="shared" si="0"/>
        <v>84</v>
      </c>
      <c r="J15" s="32">
        <f t="shared" si="1"/>
        <v>14</v>
      </c>
      <c r="K15"/>
      <c r="L15" s="13"/>
      <c r="N15"/>
    </row>
    <row r="16" spans="1:14" ht="15" customHeight="1" x14ac:dyDescent="0.25">
      <c r="A16" s="21">
        <v>12</v>
      </c>
      <c r="B16" s="25" t="s">
        <v>43</v>
      </c>
      <c r="C16" s="19">
        <v>11</v>
      </c>
      <c r="D16" s="19">
        <v>15</v>
      </c>
      <c r="E16" s="19">
        <v>8.5</v>
      </c>
      <c r="F16" s="19">
        <v>14</v>
      </c>
      <c r="G16" s="19">
        <v>12</v>
      </c>
      <c r="H16" s="19">
        <v>12</v>
      </c>
      <c r="I16" s="20">
        <f t="shared" si="0"/>
        <v>72.5</v>
      </c>
      <c r="J16" s="32">
        <f t="shared" si="1"/>
        <v>12.083333333333334</v>
      </c>
      <c r="K16"/>
      <c r="L16" s="13"/>
      <c r="N16"/>
    </row>
    <row r="17" spans="1:14" ht="15" customHeight="1" x14ac:dyDescent="0.25">
      <c r="A17" s="17">
        <v>13</v>
      </c>
      <c r="B17" s="18" t="s">
        <v>44</v>
      </c>
      <c r="C17" s="19">
        <v>12</v>
      </c>
      <c r="D17" s="19">
        <v>16</v>
      </c>
      <c r="E17" s="19">
        <v>12</v>
      </c>
      <c r="F17" s="19">
        <v>9</v>
      </c>
      <c r="G17" s="19">
        <v>12</v>
      </c>
      <c r="H17" s="19">
        <v>13</v>
      </c>
      <c r="I17" s="20">
        <f t="shared" si="0"/>
        <v>74</v>
      </c>
      <c r="J17" s="32">
        <f t="shared" si="1"/>
        <v>12.333333333333334</v>
      </c>
      <c r="K17"/>
      <c r="L17" s="13"/>
      <c r="N17"/>
    </row>
    <row r="18" spans="1:14" ht="15" customHeight="1" x14ac:dyDescent="0.25">
      <c r="M18" s="13"/>
      <c r="N18"/>
    </row>
    <row r="19" spans="1:14" ht="15" customHeight="1" x14ac:dyDescent="0.25">
      <c r="M19" s="13"/>
      <c r="N19"/>
    </row>
    <row r="20" spans="1:14" ht="15" customHeight="1" x14ac:dyDescent="0.25">
      <c r="M20" s="13"/>
      <c r="N20"/>
    </row>
    <row r="21" spans="1:14" ht="15" customHeight="1" x14ac:dyDescent="0.25">
      <c r="M21" s="13"/>
      <c r="N21"/>
    </row>
    <row r="22" spans="1:14" ht="15" customHeight="1" x14ac:dyDescent="0.25">
      <c r="M22" s="13"/>
      <c r="N22"/>
    </row>
    <row r="23" spans="1:14" ht="15" customHeight="1" x14ac:dyDescent="0.25">
      <c r="M23" s="13"/>
      <c r="N23"/>
    </row>
    <row r="24" spans="1:14" ht="15" customHeight="1" x14ac:dyDescent="0.25">
      <c r="M24" s="13"/>
      <c r="N24"/>
    </row>
    <row r="25" spans="1:14" ht="15" customHeight="1" x14ac:dyDescent="0.25">
      <c r="M25" s="13"/>
      <c r="N25"/>
    </row>
    <row r="26" spans="1:14" ht="15" customHeight="1" x14ac:dyDescent="0.25">
      <c r="M26" s="13"/>
      <c r="N26"/>
    </row>
    <row r="27" spans="1:14" ht="15" customHeight="1" x14ac:dyDescent="0.25">
      <c r="M27" s="13"/>
      <c r="N27"/>
    </row>
    <row r="28" spans="1:14" ht="15" customHeight="1" x14ac:dyDescent="0.25">
      <c r="M28" s="13"/>
      <c r="N28"/>
    </row>
    <row r="29" spans="1:14" ht="15" customHeight="1" x14ac:dyDescent="0.25">
      <c r="M29" s="13"/>
      <c r="N29"/>
    </row>
    <row r="30" spans="1:14" ht="15" customHeight="1" x14ac:dyDescent="0.25">
      <c r="M30" s="13"/>
      <c r="N30"/>
    </row>
    <row r="31" spans="1:14" ht="15" customHeight="1" x14ac:dyDescent="0.25">
      <c r="M31" s="13"/>
      <c r="N31"/>
    </row>
    <row r="32" spans="1:14" ht="15" customHeight="1" x14ac:dyDescent="0.25">
      <c r="M32" s="13"/>
      <c r="N32"/>
    </row>
    <row r="33" spans="12:14" ht="18" customHeight="1" x14ac:dyDescent="0.25">
      <c r="M33" s="13"/>
      <c r="N33"/>
    </row>
    <row r="34" spans="12:14" ht="15.75" customHeight="1" x14ac:dyDescent="0.25">
      <c r="M34" s="13"/>
      <c r="N34"/>
    </row>
    <row r="35" spans="12:14" ht="15.75" customHeight="1" x14ac:dyDescent="0.25">
      <c r="M35" s="13"/>
      <c r="N35"/>
    </row>
    <row r="36" spans="12:14" ht="18" customHeight="1" x14ac:dyDescent="0.25">
      <c r="M36" s="13"/>
      <c r="N36"/>
    </row>
    <row r="37" spans="12:14" ht="15" customHeight="1" x14ac:dyDescent="0.25">
      <c r="M37" s="13"/>
      <c r="N37"/>
    </row>
    <row r="38" spans="12:14" ht="15" customHeight="1" x14ac:dyDescent="0.25">
      <c r="M38" s="13"/>
      <c r="N38"/>
    </row>
    <row r="39" spans="12:14" ht="15" customHeight="1" x14ac:dyDescent="0.25">
      <c r="L39" s="1"/>
    </row>
    <row r="40" spans="12:14" ht="15" customHeight="1" x14ac:dyDescent="0.25">
      <c r="L40" s="1"/>
    </row>
    <row r="41" spans="12:14" ht="15" customHeight="1" x14ac:dyDescent="0.25">
      <c r="L41" s="1"/>
    </row>
    <row r="42" spans="12:14" ht="15" customHeight="1" x14ac:dyDescent="0.25">
      <c r="L42" s="1"/>
    </row>
    <row r="43" spans="12:14" ht="15" customHeight="1" x14ac:dyDescent="0.25"/>
    <row r="44" spans="12:14" ht="15" customHeight="1" x14ac:dyDescent="0.25"/>
    <row r="45" spans="12:14" ht="18" customHeight="1" x14ac:dyDescent="0.25"/>
    <row r="46" spans="12:14" ht="18" customHeight="1" x14ac:dyDescent="0.25">
      <c r="L46" s="16"/>
    </row>
    <row r="47" spans="12:14" ht="17.25" customHeight="1" x14ac:dyDescent="0.25">
      <c r="L47" s="15"/>
    </row>
    <row r="48" spans="12:14" ht="19.5" customHeight="1" x14ac:dyDescent="0.25">
      <c r="L48" s="34" t="s">
        <v>3</v>
      </c>
    </row>
    <row r="49" spans="12:12" ht="17.25" customHeight="1" x14ac:dyDescent="0.25">
      <c r="L49" s="35"/>
    </row>
    <row r="50" spans="12:12" ht="16.5" customHeight="1" x14ac:dyDescent="0.25">
      <c r="L50" s="12" t="s">
        <v>9</v>
      </c>
    </row>
    <row r="51" spans="12:12" ht="17.25" customHeight="1" x14ac:dyDescent="0.25">
      <c r="L51" s="12"/>
    </row>
    <row r="52" spans="12:12" ht="18" customHeight="1" x14ac:dyDescent="0.25">
      <c r="L52" s="7" t="s">
        <v>5</v>
      </c>
    </row>
    <row r="53" spans="12:12" ht="15" customHeight="1" x14ac:dyDescent="0.25">
      <c r="L53" s="8" t="s">
        <v>6</v>
      </c>
    </row>
    <row r="54" spans="12:12" ht="15" customHeight="1" x14ac:dyDescent="0.25">
      <c r="L54" s="8"/>
    </row>
    <row r="55" spans="12:12" ht="14.25" customHeight="1" x14ac:dyDescent="0.25">
      <c r="L55" s="8"/>
    </row>
    <row r="56" spans="12:12" ht="14.25" customHeight="1" x14ac:dyDescent="0.25">
      <c r="L56" s="9"/>
    </row>
    <row r="57" spans="12:12" ht="15" customHeight="1" x14ac:dyDescent="0.25">
      <c r="L57" s="10"/>
    </row>
    <row r="58" spans="12:12" ht="15" customHeight="1" x14ac:dyDescent="0.25">
      <c r="L58" s="10"/>
    </row>
    <row r="59" spans="12:12" ht="15" customHeight="1" x14ac:dyDescent="0.25">
      <c r="L59" s="6" t="s">
        <v>8</v>
      </c>
    </row>
    <row r="60" spans="12:12" ht="15" customHeight="1" x14ac:dyDescent="0.25">
      <c r="L60" s="6" t="s">
        <v>4</v>
      </c>
    </row>
    <row r="61" spans="12:12" ht="15" customHeight="1" x14ac:dyDescent="0.25">
      <c r="L61" s="6" t="s">
        <v>7</v>
      </c>
    </row>
    <row r="62" spans="12:12" ht="15" customHeight="1" x14ac:dyDescent="0.25">
      <c r="L62" s="11"/>
    </row>
    <row r="63" spans="12:12" ht="15" customHeight="1" x14ac:dyDescent="0.25">
      <c r="L63" s="11"/>
    </row>
    <row r="64" spans="12:12" ht="15" customHeight="1" x14ac:dyDescent="0.25">
      <c r="L64" s="5"/>
    </row>
    <row r="65" spans="12:12" x14ac:dyDescent="0.25">
      <c r="L65" s="5"/>
    </row>
    <row r="66" spans="12:12" x14ac:dyDescent="0.25">
      <c r="L66" s="4"/>
    </row>
    <row r="67" spans="12:12" x14ac:dyDescent="0.25">
      <c r="L67" s="3"/>
    </row>
    <row r="68" spans="12:12" x14ac:dyDescent="0.25">
      <c r="L68" s="3"/>
    </row>
    <row r="69" spans="12:12" x14ac:dyDescent="0.25">
      <c r="L69" s="3"/>
    </row>
    <row r="70" spans="12:12" x14ac:dyDescent="0.25">
      <c r="L70" s="3"/>
    </row>
    <row r="71" spans="12:12" x14ac:dyDescent="0.25">
      <c r="L71" s="3"/>
    </row>
    <row r="72" spans="12:12" x14ac:dyDescent="0.25">
      <c r="L72" s="3"/>
    </row>
    <row r="73" spans="12:12" x14ac:dyDescent="0.25">
      <c r="L73" s="3"/>
    </row>
    <row r="76" spans="12:12" ht="16.5" customHeight="1" x14ac:dyDescent="0.25"/>
    <row r="79" spans="12:12" ht="12.75" customHeight="1" x14ac:dyDescent="0.25"/>
    <row r="80" spans="12:12" ht="12.75" customHeight="1" x14ac:dyDescent="0.25"/>
    <row r="81" ht="12.75" customHeight="1" x14ac:dyDescent="0.25"/>
    <row r="82" ht="29.25" customHeight="1" x14ac:dyDescent="0.25"/>
    <row r="83" ht="12.75" customHeight="1" x14ac:dyDescent="0.25"/>
    <row r="84" ht="13.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7.25" customHeight="1" x14ac:dyDescent="0.25"/>
  </sheetData>
  <mergeCells count="7">
    <mergeCell ref="L48:L49"/>
    <mergeCell ref="B3:B4"/>
    <mergeCell ref="A1:I1"/>
    <mergeCell ref="A2:I2"/>
    <mergeCell ref="A3:A4"/>
    <mergeCell ref="C3:H3"/>
    <mergeCell ref="I3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31" sqref="D31"/>
    </sheetView>
  </sheetViews>
  <sheetFormatPr defaultRowHeight="15" x14ac:dyDescent="0.25"/>
  <cols>
    <col min="2" max="2" width="35.5703125" customWidth="1"/>
    <col min="3" max="3" width="17.140625" customWidth="1"/>
    <col min="4" max="4" width="17.7109375" customWidth="1"/>
    <col min="5" max="5" width="16.42578125" customWidth="1"/>
    <col min="6" max="6" width="18.5703125" customWidth="1"/>
    <col min="7" max="7" width="16.140625" customWidth="1"/>
    <col min="8" max="8" width="14.85546875" customWidth="1"/>
    <col min="9" max="9" width="14.42578125" customWidth="1"/>
    <col min="10" max="10" width="13.85546875" customWidth="1"/>
  </cols>
  <sheetData>
    <row r="1" spans="1:10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</row>
    <row r="2" spans="1:10" x14ac:dyDescent="0.25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"/>
    </row>
    <row r="3" spans="1:10" ht="15" customHeight="1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</row>
    <row r="4" spans="1:10" x14ac:dyDescent="0.25">
      <c r="A4" s="41"/>
      <c r="B4" s="37"/>
      <c r="C4" s="27" t="s">
        <v>38</v>
      </c>
      <c r="D4" s="28" t="s">
        <v>45</v>
      </c>
      <c r="E4" s="28" t="s">
        <v>46</v>
      </c>
      <c r="F4" s="28" t="s">
        <v>47</v>
      </c>
      <c r="G4" s="28" t="s">
        <v>48</v>
      </c>
      <c r="H4" s="28" t="s">
        <v>63</v>
      </c>
      <c r="I4" s="45"/>
      <c r="J4" s="29" t="s">
        <v>55</v>
      </c>
    </row>
    <row r="5" spans="1:10" x14ac:dyDescent="0.25">
      <c r="A5" s="17">
        <v>1</v>
      </c>
      <c r="B5" s="18" t="s">
        <v>34</v>
      </c>
      <c r="C5" s="19">
        <v>20</v>
      </c>
      <c r="D5" s="19">
        <v>22</v>
      </c>
      <c r="E5" s="19">
        <v>24</v>
      </c>
      <c r="F5" s="19">
        <v>22</v>
      </c>
      <c r="G5" s="19">
        <v>22</v>
      </c>
      <c r="H5" s="19">
        <v>26</v>
      </c>
      <c r="I5" s="20">
        <f t="shared" ref="I5:I17" si="0">SUM(C5:H5)</f>
        <v>136</v>
      </c>
      <c r="J5" s="20">
        <f t="shared" ref="J5:J17" si="1">AVERAGE(C5:H5)</f>
        <v>22.666666666666668</v>
      </c>
    </row>
    <row r="6" spans="1:10" x14ac:dyDescent="0.25">
      <c r="A6" s="21">
        <v>2</v>
      </c>
      <c r="B6" s="18" t="s">
        <v>26</v>
      </c>
      <c r="C6" s="19">
        <v>26</v>
      </c>
      <c r="D6" s="19">
        <v>26</v>
      </c>
      <c r="E6" s="19">
        <v>19</v>
      </c>
      <c r="F6" s="19">
        <v>22</v>
      </c>
      <c r="G6" s="19">
        <v>29</v>
      </c>
      <c r="H6" s="19">
        <v>24</v>
      </c>
      <c r="I6" s="20">
        <f t="shared" si="0"/>
        <v>146</v>
      </c>
      <c r="J6" s="20">
        <f t="shared" si="1"/>
        <v>24.333333333333332</v>
      </c>
    </row>
    <row r="7" spans="1:10" x14ac:dyDescent="0.25">
      <c r="A7" s="21">
        <v>3</v>
      </c>
      <c r="B7" s="18" t="s">
        <v>27</v>
      </c>
      <c r="C7" s="19">
        <v>18</v>
      </c>
      <c r="D7" s="19">
        <v>14</v>
      </c>
      <c r="E7" s="19">
        <v>21</v>
      </c>
      <c r="F7" s="19">
        <v>10</v>
      </c>
      <c r="G7" s="19">
        <v>18</v>
      </c>
      <c r="H7" s="19">
        <v>10</v>
      </c>
      <c r="I7" s="20">
        <f t="shared" si="0"/>
        <v>91</v>
      </c>
      <c r="J7" s="20">
        <f t="shared" si="1"/>
        <v>15.166666666666666</v>
      </c>
    </row>
    <row r="8" spans="1:10" x14ac:dyDescent="0.25">
      <c r="A8" s="22">
        <v>4</v>
      </c>
      <c r="B8" s="23" t="s">
        <v>28</v>
      </c>
      <c r="C8" s="24">
        <v>21</v>
      </c>
      <c r="D8" s="24">
        <v>18</v>
      </c>
      <c r="E8" s="24">
        <v>23</v>
      </c>
      <c r="F8" s="24">
        <v>12</v>
      </c>
      <c r="G8" s="24">
        <v>20</v>
      </c>
      <c r="H8" s="24">
        <v>23</v>
      </c>
      <c r="I8" s="20">
        <f t="shared" si="0"/>
        <v>117</v>
      </c>
      <c r="J8" s="20">
        <f t="shared" si="1"/>
        <v>19.5</v>
      </c>
    </row>
    <row r="9" spans="1:10" x14ac:dyDescent="0.25">
      <c r="A9" s="17">
        <v>5</v>
      </c>
      <c r="B9" s="25" t="s">
        <v>29</v>
      </c>
      <c r="C9" s="19">
        <v>30</v>
      </c>
      <c r="D9" s="19">
        <v>26</v>
      </c>
      <c r="E9" s="19">
        <v>26</v>
      </c>
      <c r="F9" s="19">
        <v>25</v>
      </c>
      <c r="G9" s="19">
        <v>30</v>
      </c>
      <c r="H9" s="19">
        <v>30</v>
      </c>
      <c r="I9" s="20">
        <f t="shared" si="0"/>
        <v>167</v>
      </c>
      <c r="J9" s="20">
        <f t="shared" si="1"/>
        <v>27.833333333333332</v>
      </c>
    </row>
    <row r="10" spans="1:10" x14ac:dyDescent="0.25">
      <c r="A10" s="21">
        <v>6</v>
      </c>
      <c r="B10" s="25" t="s">
        <v>30</v>
      </c>
      <c r="C10" s="19">
        <v>16</v>
      </c>
      <c r="D10" s="19">
        <v>19</v>
      </c>
      <c r="E10" s="19">
        <v>19</v>
      </c>
      <c r="F10" s="19">
        <v>16</v>
      </c>
      <c r="G10" s="19">
        <v>20</v>
      </c>
      <c r="H10" s="19">
        <v>17</v>
      </c>
      <c r="I10" s="20">
        <f t="shared" si="0"/>
        <v>107</v>
      </c>
      <c r="J10" s="20">
        <f t="shared" si="1"/>
        <v>17.833333333333332</v>
      </c>
    </row>
    <row r="11" spans="1:10" x14ac:dyDescent="0.25">
      <c r="A11" s="21">
        <v>7</v>
      </c>
      <c r="B11" s="25" t="s">
        <v>31</v>
      </c>
      <c r="C11" s="19">
        <v>24</v>
      </c>
      <c r="D11" s="19">
        <v>25</v>
      </c>
      <c r="E11" s="19">
        <v>22</v>
      </c>
      <c r="F11" s="19">
        <v>22</v>
      </c>
      <c r="G11" s="19">
        <v>25</v>
      </c>
      <c r="H11" s="19">
        <v>19</v>
      </c>
      <c r="I11" s="20">
        <f t="shared" si="0"/>
        <v>137</v>
      </c>
      <c r="J11" s="20">
        <f t="shared" si="1"/>
        <v>22.833333333333332</v>
      </c>
    </row>
    <row r="12" spans="1:10" x14ac:dyDescent="0.25">
      <c r="A12" s="21">
        <v>8</v>
      </c>
      <c r="B12" s="25" t="s">
        <v>39</v>
      </c>
      <c r="C12" s="19">
        <v>18</v>
      </c>
      <c r="D12" s="19">
        <v>19</v>
      </c>
      <c r="E12" s="19">
        <v>26</v>
      </c>
      <c r="F12" s="19">
        <v>12</v>
      </c>
      <c r="G12" s="19">
        <v>27</v>
      </c>
      <c r="H12" s="19">
        <v>21</v>
      </c>
      <c r="I12" s="20">
        <f t="shared" si="0"/>
        <v>123</v>
      </c>
      <c r="J12" s="20">
        <f t="shared" si="1"/>
        <v>20.5</v>
      </c>
    </row>
    <row r="13" spans="1:10" x14ac:dyDescent="0.25">
      <c r="A13" s="17">
        <v>9</v>
      </c>
      <c r="B13" s="18" t="s">
        <v>40</v>
      </c>
      <c r="C13" s="19">
        <v>21</v>
      </c>
      <c r="D13" s="19">
        <v>19</v>
      </c>
      <c r="E13" s="19">
        <v>22</v>
      </c>
      <c r="F13" s="19">
        <v>14</v>
      </c>
      <c r="G13" s="19">
        <v>21</v>
      </c>
      <c r="H13" s="19">
        <v>22</v>
      </c>
      <c r="I13" s="20">
        <f t="shared" si="0"/>
        <v>119</v>
      </c>
      <c r="J13" s="20">
        <f t="shared" si="1"/>
        <v>19.833333333333332</v>
      </c>
    </row>
    <row r="14" spans="1:10" x14ac:dyDescent="0.25">
      <c r="A14" s="21">
        <v>10</v>
      </c>
      <c r="B14" s="18" t="s">
        <v>41</v>
      </c>
      <c r="C14" s="19">
        <v>27</v>
      </c>
      <c r="D14" s="19">
        <v>25</v>
      </c>
      <c r="E14" s="19">
        <v>25</v>
      </c>
      <c r="F14" s="19">
        <v>18</v>
      </c>
      <c r="G14" s="19">
        <v>30</v>
      </c>
      <c r="H14" s="19">
        <v>30</v>
      </c>
      <c r="I14" s="20">
        <f t="shared" si="0"/>
        <v>155</v>
      </c>
      <c r="J14" s="20">
        <f t="shared" si="1"/>
        <v>25.833333333333332</v>
      </c>
    </row>
    <row r="15" spans="1:10" x14ac:dyDescent="0.25">
      <c r="A15" s="21">
        <v>11</v>
      </c>
      <c r="B15" s="26" t="s">
        <v>42</v>
      </c>
      <c r="C15" s="19">
        <v>17</v>
      </c>
      <c r="D15" s="19">
        <v>22</v>
      </c>
      <c r="E15" s="19">
        <v>22</v>
      </c>
      <c r="F15" s="19">
        <v>14</v>
      </c>
      <c r="G15" s="19">
        <v>23</v>
      </c>
      <c r="H15" s="19">
        <v>20</v>
      </c>
      <c r="I15" s="20">
        <f t="shared" si="0"/>
        <v>118</v>
      </c>
      <c r="J15" s="20">
        <f t="shared" si="1"/>
        <v>19.666666666666668</v>
      </c>
    </row>
    <row r="16" spans="1:10" x14ac:dyDescent="0.25">
      <c r="A16" s="21">
        <v>12</v>
      </c>
      <c r="B16" s="25" t="s">
        <v>43</v>
      </c>
      <c r="C16" s="19">
        <v>20</v>
      </c>
      <c r="D16" s="19">
        <v>19</v>
      </c>
      <c r="E16" s="19">
        <v>20</v>
      </c>
      <c r="F16" s="19">
        <v>16</v>
      </c>
      <c r="G16" s="19">
        <v>23</v>
      </c>
      <c r="H16" s="20">
        <v>16</v>
      </c>
      <c r="I16" s="20">
        <f t="shared" si="0"/>
        <v>114</v>
      </c>
      <c r="J16" s="20">
        <f t="shared" si="1"/>
        <v>19</v>
      </c>
    </row>
    <row r="17" spans="1:10" x14ac:dyDescent="0.25">
      <c r="A17" s="17">
        <v>13</v>
      </c>
      <c r="B17" s="18" t="s">
        <v>44</v>
      </c>
      <c r="C17" s="19">
        <v>17</v>
      </c>
      <c r="D17" s="19">
        <v>20</v>
      </c>
      <c r="E17" s="2">
        <v>26</v>
      </c>
      <c r="F17" s="19">
        <v>16</v>
      </c>
      <c r="G17" s="19">
        <v>24</v>
      </c>
      <c r="H17" s="19">
        <v>25</v>
      </c>
      <c r="I17" s="20">
        <f t="shared" si="0"/>
        <v>128</v>
      </c>
      <c r="J17" s="20">
        <f t="shared" si="1"/>
        <v>21.333333333333332</v>
      </c>
    </row>
  </sheetData>
  <mergeCells count="6">
    <mergeCell ref="A1:I1"/>
    <mergeCell ref="A2:I2"/>
    <mergeCell ref="A3:A4"/>
    <mergeCell ref="B3:B4"/>
    <mergeCell ref="C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14" sqref="J14"/>
    </sheetView>
  </sheetViews>
  <sheetFormatPr defaultRowHeight="15" x14ac:dyDescent="0.25"/>
  <cols>
    <col min="2" max="2" width="35.140625" customWidth="1"/>
    <col min="3" max="3" width="14.28515625" customWidth="1"/>
    <col min="4" max="4" width="14.5703125" customWidth="1"/>
    <col min="5" max="5" width="14.140625" customWidth="1"/>
    <col min="6" max="7" width="14.28515625" customWidth="1"/>
    <col min="8" max="8" width="13.42578125" customWidth="1"/>
    <col min="9" max="9" width="14.7109375" customWidth="1"/>
    <col min="10" max="11" width="14.42578125" customWidth="1"/>
  </cols>
  <sheetData>
    <row r="1" spans="1:1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  <c r="K1" s="3"/>
    </row>
    <row r="2" spans="1:11" x14ac:dyDescent="0.25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"/>
    </row>
    <row r="3" spans="1:11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</row>
    <row r="4" spans="1:11" x14ac:dyDescent="0.25">
      <c r="A4" s="41"/>
      <c r="B4" s="37"/>
      <c r="C4" s="27" t="s">
        <v>25</v>
      </c>
      <c r="D4" s="28" t="s">
        <v>32</v>
      </c>
      <c r="E4" s="28" t="s">
        <v>33</v>
      </c>
      <c r="F4" s="28" t="s">
        <v>35</v>
      </c>
      <c r="G4" s="28" t="s">
        <v>36</v>
      </c>
      <c r="H4" s="28" t="s">
        <v>37</v>
      </c>
      <c r="I4" s="45"/>
      <c r="J4" s="29" t="s">
        <v>55</v>
      </c>
    </row>
    <row r="5" spans="1:11" x14ac:dyDescent="0.25">
      <c r="A5" s="17">
        <v>1</v>
      </c>
      <c r="B5" s="18" t="s">
        <v>34</v>
      </c>
      <c r="C5" s="19">
        <v>39</v>
      </c>
      <c r="D5" s="19">
        <v>49</v>
      </c>
      <c r="E5" s="19">
        <v>44</v>
      </c>
      <c r="F5" s="19">
        <v>50</v>
      </c>
      <c r="G5" s="19">
        <v>49</v>
      </c>
      <c r="H5" s="19">
        <v>46</v>
      </c>
      <c r="I5" s="20">
        <f t="shared" ref="I5:I17" si="0">SUM(C5:H5)</f>
        <v>277</v>
      </c>
      <c r="J5" s="32">
        <f t="shared" ref="J5:J17" si="1">AVERAGE(C5:H5)</f>
        <v>46.166666666666664</v>
      </c>
    </row>
    <row r="6" spans="1:11" x14ac:dyDescent="0.25">
      <c r="A6" s="21">
        <v>2</v>
      </c>
      <c r="B6" s="18" t="s">
        <v>26</v>
      </c>
      <c r="C6" s="19">
        <v>30</v>
      </c>
      <c r="D6" s="19">
        <v>42</v>
      </c>
      <c r="E6" s="19">
        <v>42</v>
      </c>
      <c r="F6" s="19">
        <v>42</v>
      </c>
      <c r="G6" s="19">
        <v>39</v>
      </c>
      <c r="H6" s="19">
        <v>38</v>
      </c>
      <c r="I6" s="20">
        <f t="shared" si="0"/>
        <v>233</v>
      </c>
      <c r="J6" s="32">
        <f t="shared" si="1"/>
        <v>38.833333333333336</v>
      </c>
    </row>
    <row r="7" spans="1:11" x14ac:dyDescent="0.25">
      <c r="A7" s="21">
        <v>3</v>
      </c>
      <c r="B7" s="18" t="s">
        <v>27</v>
      </c>
      <c r="C7" s="19">
        <v>34</v>
      </c>
      <c r="D7" s="19">
        <v>39</v>
      </c>
      <c r="E7" s="19">
        <v>36</v>
      </c>
      <c r="F7" s="19">
        <v>28</v>
      </c>
      <c r="G7" s="19">
        <v>29</v>
      </c>
      <c r="H7" s="19">
        <v>36</v>
      </c>
      <c r="I7" s="20">
        <f t="shared" si="0"/>
        <v>202</v>
      </c>
      <c r="J7" s="32">
        <f t="shared" si="1"/>
        <v>33.666666666666664</v>
      </c>
    </row>
    <row r="8" spans="1:11" x14ac:dyDescent="0.25">
      <c r="A8" s="22">
        <v>4</v>
      </c>
      <c r="B8" s="23" t="s">
        <v>28</v>
      </c>
      <c r="C8" s="24">
        <v>47</v>
      </c>
      <c r="D8" s="24">
        <v>39</v>
      </c>
      <c r="E8" s="24">
        <v>38</v>
      </c>
      <c r="F8" s="24">
        <v>46</v>
      </c>
      <c r="G8" s="24">
        <v>46</v>
      </c>
      <c r="H8" s="24">
        <v>37</v>
      </c>
      <c r="I8" s="20">
        <f t="shared" si="0"/>
        <v>253</v>
      </c>
      <c r="J8" s="32">
        <f t="shared" si="1"/>
        <v>42.166666666666664</v>
      </c>
    </row>
    <row r="9" spans="1:11" x14ac:dyDescent="0.25">
      <c r="A9" s="17">
        <v>5</v>
      </c>
      <c r="B9" s="25" t="s">
        <v>29</v>
      </c>
      <c r="C9" s="19">
        <v>42</v>
      </c>
      <c r="D9" s="19">
        <v>54</v>
      </c>
      <c r="E9" s="19">
        <v>52</v>
      </c>
      <c r="F9" s="2">
        <v>40</v>
      </c>
      <c r="G9" s="19">
        <v>59</v>
      </c>
      <c r="H9" s="19">
        <v>44</v>
      </c>
      <c r="I9" s="20">
        <f t="shared" si="0"/>
        <v>291</v>
      </c>
      <c r="J9" s="32">
        <f t="shared" si="1"/>
        <v>48.5</v>
      </c>
    </row>
    <row r="10" spans="1:11" x14ac:dyDescent="0.25">
      <c r="A10" s="21">
        <v>6</v>
      </c>
      <c r="B10" s="25" t="s">
        <v>30</v>
      </c>
      <c r="C10" s="19">
        <v>21</v>
      </c>
      <c r="D10" s="19">
        <v>28</v>
      </c>
      <c r="E10" s="19">
        <v>32</v>
      </c>
      <c r="F10" s="19">
        <v>30</v>
      </c>
      <c r="G10" s="19">
        <v>37</v>
      </c>
      <c r="H10" s="19">
        <v>30</v>
      </c>
      <c r="I10" s="20">
        <f t="shared" si="0"/>
        <v>178</v>
      </c>
      <c r="J10" s="32">
        <f t="shared" si="1"/>
        <v>29.666666666666668</v>
      </c>
    </row>
    <row r="11" spans="1:11" x14ac:dyDescent="0.25">
      <c r="A11" s="21">
        <v>7</v>
      </c>
      <c r="B11" s="25" t="s">
        <v>31</v>
      </c>
      <c r="C11" s="19">
        <v>45</v>
      </c>
      <c r="D11" s="19">
        <v>52</v>
      </c>
      <c r="E11" s="19">
        <v>48</v>
      </c>
      <c r="F11" s="2">
        <v>55</v>
      </c>
      <c r="G11" s="19">
        <v>54</v>
      </c>
      <c r="H11" s="19">
        <v>47</v>
      </c>
      <c r="I11" s="20">
        <f t="shared" si="0"/>
        <v>301</v>
      </c>
      <c r="J11" s="32">
        <f t="shared" si="1"/>
        <v>50.166666666666664</v>
      </c>
    </row>
    <row r="12" spans="1:11" x14ac:dyDescent="0.25">
      <c r="A12" s="21">
        <v>8</v>
      </c>
      <c r="B12" s="25" t="s">
        <v>39</v>
      </c>
      <c r="C12" s="19">
        <v>33</v>
      </c>
      <c r="D12" s="19">
        <v>53</v>
      </c>
      <c r="E12" s="19">
        <v>36</v>
      </c>
      <c r="F12" s="19">
        <v>48</v>
      </c>
      <c r="G12" s="19">
        <v>52</v>
      </c>
      <c r="H12" s="19">
        <v>42</v>
      </c>
      <c r="I12" s="20">
        <f t="shared" si="0"/>
        <v>264</v>
      </c>
      <c r="J12" s="32">
        <f t="shared" si="1"/>
        <v>44</v>
      </c>
    </row>
    <row r="13" spans="1:11" x14ac:dyDescent="0.25">
      <c r="A13" s="17">
        <v>9</v>
      </c>
      <c r="B13" s="18" t="s">
        <v>40</v>
      </c>
      <c r="C13" s="19">
        <v>54</v>
      </c>
      <c r="D13" s="19">
        <v>49</v>
      </c>
      <c r="E13" s="19">
        <v>46</v>
      </c>
      <c r="F13" s="19">
        <v>54</v>
      </c>
      <c r="G13" s="19">
        <v>46</v>
      </c>
      <c r="H13" s="19">
        <v>47</v>
      </c>
      <c r="I13" s="20">
        <f t="shared" si="0"/>
        <v>296</v>
      </c>
      <c r="J13" s="32">
        <f t="shared" si="1"/>
        <v>49.333333333333336</v>
      </c>
    </row>
    <row r="14" spans="1:11" x14ac:dyDescent="0.25">
      <c r="A14" s="21">
        <v>10</v>
      </c>
      <c r="B14" s="18" t="s">
        <v>41</v>
      </c>
      <c r="C14" s="19">
        <v>46</v>
      </c>
      <c r="D14" s="19">
        <v>59</v>
      </c>
      <c r="E14" s="19">
        <v>54</v>
      </c>
      <c r="F14" s="19">
        <v>60</v>
      </c>
      <c r="G14" s="19">
        <v>46</v>
      </c>
      <c r="H14" s="19">
        <v>54</v>
      </c>
      <c r="I14" s="20">
        <f t="shared" si="0"/>
        <v>319</v>
      </c>
      <c r="J14" s="32">
        <f t="shared" si="1"/>
        <v>53.166666666666664</v>
      </c>
    </row>
    <row r="15" spans="1:11" x14ac:dyDescent="0.25">
      <c r="A15" s="21">
        <v>11</v>
      </c>
      <c r="B15" s="26" t="s">
        <v>42</v>
      </c>
      <c r="C15" s="19">
        <v>44</v>
      </c>
      <c r="D15" s="19">
        <v>43</v>
      </c>
      <c r="E15" s="19">
        <v>32</v>
      </c>
      <c r="F15" s="19">
        <v>39</v>
      </c>
      <c r="G15" s="19">
        <v>42</v>
      </c>
      <c r="H15" s="19">
        <v>45</v>
      </c>
      <c r="I15" s="20">
        <f t="shared" si="0"/>
        <v>245</v>
      </c>
      <c r="J15" s="32">
        <f t="shared" si="1"/>
        <v>40.833333333333336</v>
      </c>
    </row>
    <row r="16" spans="1:11" x14ac:dyDescent="0.25">
      <c r="A16" s="21">
        <v>12</v>
      </c>
      <c r="B16" s="25" t="s">
        <v>43</v>
      </c>
      <c r="C16" s="19">
        <v>36</v>
      </c>
      <c r="D16" s="19">
        <v>36</v>
      </c>
      <c r="E16" s="19">
        <v>36</v>
      </c>
      <c r="F16" s="19">
        <v>41</v>
      </c>
      <c r="G16" s="19">
        <v>41</v>
      </c>
      <c r="H16" s="19">
        <v>38</v>
      </c>
      <c r="I16" s="20">
        <f t="shared" si="0"/>
        <v>228</v>
      </c>
      <c r="J16" s="32">
        <f t="shared" si="1"/>
        <v>38</v>
      </c>
    </row>
    <row r="17" spans="1:10" x14ac:dyDescent="0.25">
      <c r="A17" s="17">
        <v>13</v>
      </c>
      <c r="B17" s="18" t="s">
        <v>44</v>
      </c>
      <c r="C17" s="19">
        <v>37</v>
      </c>
      <c r="D17" s="19">
        <v>51</v>
      </c>
      <c r="E17" s="19">
        <v>42</v>
      </c>
      <c r="F17" s="19">
        <v>40</v>
      </c>
      <c r="G17" s="19">
        <v>48</v>
      </c>
      <c r="H17" s="19">
        <v>38</v>
      </c>
      <c r="I17" s="20">
        <f t="shared" si="0"/>
        <v>256</v>
      </c>
      <c r="J17" s="32">
        <f t="shared" si="1"/>
        <v>42.666666666666664</v>
      </c>
    </row>
    <row r="29" spans="1:10" x14ac:dyDescent="0.25">
      <c r="E29" t="s">
        <v>10</v>
      </c>
    </row>
  </sheetData>
  <mergeCells count="6">
    <mergeCell ref="A1:I1"/>
    <mergeCell ref="A2:I2"/>
    <mergeCell ref="A3:A4"/>
    <mergeCell ref="B3:B4"/>
    <mergeCell ref="C3:H3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24" sqref="F24"/>
    </sheetView>
  </sheetViews>
  <sheetFormatPr defaultRowHeight="15" x14ac:dyDescent="0.25"/>
  <cols>
    <col min="2" max="2" width="35.28515625" customWidth="1"/>
    <col min="3" max="3" width="14" customWidth="1"/>
    <col min="4" max="4" width="14.42578125" customWidth="1"/>
    <col min="5" max="5" width="14.140625" customWidth="1"/>
    <col min="6" max="6" width="14.28515625" customWidth="1"/>
    <col min="7" max="7" width="14.85546875" customWidth="1"/>
    <col min="8" max="8" width="14.5703125" customWidth="1"/>
    <col min="9" max="9" width="14.42578125" customWidth="1"/>
    <col min="10" max="10" width="13.42578125" customWidth="1"/>
  </cols>
  <sheetData>
    <row r="1" spans="1:10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</row>
    <row r="2" spans="1:10" x14ac:dyDescent="0.25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"/>
    </row>
    <row r="3" spans="1:10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</row>
    <row r="4" spans="1:10" x14ac:dyDescent="0.25">
      <c r="A4" s="41"/>
      <c r="B4" s="37"/>
      <c r="C4" s="27" t="s">
        <v>66</v>
      </c>
      <c r="D4" s="28" t="s">
        <v>67</v>
      </c>
      <c r="E4" s="28" t="s">
        <v>68</v>
      </c>
      <c r="F4" s="28" t="s">
        <v>69</v>
      </c>
      <c r="G4" s="28" t="s">
        <v>70</v>
      </c>
      <c r="H4" s="28" t="s">
        <v>71</v>
      </c>
      <c r="I4" s="45"/>
      <c r="J4" s="29" t="s">
        <v>55</v>
      </c>
    </row>
    <row r="5" spans="1:10" x14ac:dyDescent="0.25">
      <c r="A5" s="17">
        <v>1</v>
      </c>
      <c r="B5" s="18" t="s">
        <v>34</v>
      </c>
      <c r="C5" s="19">
        <v>37</v>
      </c>
      <c r="D5" s="19">
        <v>31</v>
      </c>
      <c r="E5" s="19">
        <v>49</v>
      </c>
      <c r="F5" s="19">
        <v>44</v>
      </c>
      <c r="G5" s="19">
        <v>44</v>
      </c>
      <c r="H5" s="19">
        <v>32</v>
      </c>
      <c r="I5" s="20">
        <f t="shared" ref="I5:I17" si="0">SUM(C5:H5)</f>
        <v>237</v>
      </c>
      <c r="J5" s="20">
        <f t="shared" ref="J5:J17" si="1">AVERAGE(C5:H5)</f>
        <v>39.5</v>
      </c>
    </row>
    <row r="6" spans="1:10" x14ac:dyDescent="0.25">
      <c r="A6" s="21">
        <v>2</v>
      </c>
      <c r="B6" s="18" t="s">
        <v>26</v>
      </c>
      <c r="C6" s="19">
        <v>31</v>
      </c>
      <c r="D6" s="19">
        <v>37</v>
      </c>
      <c r="E6" s="19">
        <v>47</v>
      </c>
      <c r="F6" s="19">
        <v>41</v>
      </c>
      <c r="G6" s="19">
        <v>43</v>
      </c>
      <c r="H6" s="19">
        <v>38</v>
      </c>
      <c r="I6" s="20">
        <f t="shared" si="0"/>
        <v>237</v>
      </c>
      <c r="J6" s="20">
        <f t="shared" si="1"/>
        <v>39.5</v>
      </c>
    </row>
    <row r="7" spans="1:10" x14ac:dyDescent="0.25">
      <c r="A7" s="21">
        <v>3</v>
      </c>
      <c r="B7" s="18" t="s">
        <v>27</v>
      </c>
      <c r="C7" s="19">
        <v>25</v>
      </c>
      <c r="D7" s="19">
        <v>24</v>
      </c>
      <c r="E7" s="19">
        <v>46</v>
      </c>
      <c r="F7" s="19">
        <v>40</v>
      </c>
      <c r="G7" s="19">
        <v>40</v>
      </c>
      <c r="H7" s="19">
        <v>22</v>
      </c>
      <c r="I7" s="20">
        <f t="shared" si="0"/>
        <v>197</v>
      </c>
      <c r="J7" s="20">
        <f t="shared" si="1"/>
        <v>32.833333333333336</v>
      </c>
    </row>
    <row r="8" spans="1:10" x14ac:dyDescent="0.25">
      <c r="A8" s="22">
        <v>4</v>
      </c>
      <c r="B8" s="23" t="s">
        <v>28</v>
      </c>
      <c r="C8" s="24">
        <v>38</v>
      </c>
      <c r="D8" s="24">
        <v>37</v>
      </c>
      <c r="E8" s="24">
        <v>48</v>
      </c>
      <c r="F8" s="24">
        <v>48</v>
      </c>
      <c r="G8" s="24">
        <v>44</v>
      </c>
      <c r="H8" s="24">
        <v>34</v>
      </c>
      <c r="I8" s="20">
        <f t="shared" si="0"/>
        <v>249</v>
      </c>
      <c r="J8" s="20">
        <f t="shared" si="1"/>
        <v>41.5</v>
      </c>
    </row>
    <row r="9" spans="1:10" x14ac:dyDescent="0.25">
      <c r="A9" s="17">
        <v>5</v>
      </c>
      <c r="B9" s="25" t="s">
        <v>29</v>
      </c>
      <c r="C9" s="19">
        <v>46</v>
      </c>
      <c r="D9" s="19">
        <v>48</v>
      </c>
      <c r="E9" s="19">
        <v>48</v>
      </c>
      <c r="F9" s="2">
        <v>42</v>
      </c>
      <c r="G9" s="19">
        <v>49</v>
      </c>
      <c r="H9" s="19">
        <v>45</v>
      </c>
      <c r="I9" s="20">
        <f t="shared" si="0"/>
        <v>278</v>
      </c>
      <c r="J9" s="20">
        <f t="shared" si="1"/>
        <v>46.333333333333336</v>
      </c>
    </row>
    <row r="10" spans="1:10" x14ac:dyDescent="0.25">
      <c r="A10" s="21">
        <v>6</v>
      </c>
      <c r="B10" s="25" t="s">
        <v>30</v>
      </c>
      <c r="C10" s="19">
        <v>22</v>
      </c>
      <c r="D10" s="19">
        <v>19</v>
      </c>
      <c r="E10" s="19">
        <v>46</v>
      </c>
      <c r="F10" s="19">
        <v>44</v>
      </c>
      <c r="G10" s="19">
        <v>40</v>
      </c>
      <c r="H10" s="19">
        <v>16</v>
      </c>
      <c r="I10" s="20">
        <f t="shared" si="0"/>
        <v>187</v>
      </c>
      <c r="J10" s="20">
        <f t="shared" si="1"/>
        <v>31.166666666666668</v>
      </c>
    </row>
    <row r="11" spans="1:10" x14ac:dyDescent="0.25">
      <c r="A11" s="21">
        <v>7</v>
      </c>
      <c r="B11" s="25" t="s">
        <v>31</v>
      </c>
      <c r="C11" s="19">
        <v>31</v>
      </c>
      <c r="D11" s="19">
        <v>32</v>
      </c>
      <c r="E11" s="19">
        <v>48</v>
      </c>
      <c r="F11" s="19">
        <v>45</v>
      </c>
      <c r="G11" s="19">
        <v>46</v>
      </c>
      <c r="H11" s="19">
        <v>33</v>
      </c>
      <c r="I11" s="20">
        <f t="shared" si="0"/>
        <v>235</v>
      </c>
      <c r="J11" s="20">
        <f t="shared" si="1"/>
        <v>39.166666666666664</v>
      </c>
    </row>
    <row r="12" spans="1:10" x14ac:dyDescent="0.25">
      <c r="A12" s="21">
        <v>8</v>
      </c>
      <c r="B12" s="25" t="s">
        <v>39</v>
      </c>
      <c r="C12" s="19">
        <v>26</v>
      </c>
      <c r="D12" s="19">
        <v>26</v>
      </c>
      <c r="E12" s="19">
        <v>43</v>
      </c>
      <c r="F12" s="19">
        <v>38</v>
      </c>
      <c r="G12" s="19">
        <v>38</v>
      </c>
      <c r="H12" s="19">
        <v>26</v>
      </c>
      <c r="I12" s="20">
        <f t="shared" si="0"/>
        <v>197</v>
      </c>
      <c r="J12" s="20">
        <f t="shared" si="1"/>
        <v>32.833333333333336</v>
      </c>
    </row>
    <row r="13" spans="1:10" x14ac:dyDescent="0.25">
      <c r="A13" s="17">
        <v>9</v>
      </c>
      <c r="B13" s="18" t="s">
        <v>40</v>
      </c>
      <c r="C13" s="19">
        <v>44</v>
      </c>
      <c r="D13" s="19">
        <v>40</v>
      </c>
      <c r="E13" s="19">
        <v>50</v>
      </c>
      <c r="F13" s="2">
        <v>40</v>
      </c>
      <c r="G13" s="19">
        <v>50</v>
      </c>
      <c r="H13" s="19">
        <v>42</v>
      </c>
      <c r="I13" s="20">
        <f t="shared" si="0"/>
        <v>266</v>
      </c>
      <c r="J13" s="20">
        <f t="shared" si="1"/>
        <v>44.333333333333336</v>
      </c>
    </row>
    <row r="14" spans="1:10" x14ac:dyDescent="0.25">
      <c r="A14" s="21">
        <v>10</v>
      </c>
      <c r="B14" s="18" t="s">
        <v>41</v>
      </c>
      <c r="C14" s="19">
        <v>25</v>
      </c>
      <c r="D14" s="19">
        <v>30</v>
      </c>
      <c r="E14" s="19">
        <v>44</v>
      </c>
      <c r="F14" s="19">
        <v>50</v>
      </c>
      <c r="G14" s="19">
        <v>41</v>
      </c>
      <c r="H14" s="19">
        <v>21</v>
      </c>
      <c r="I14" s="20">
        <f t="shared" si="0"/>
        <v>211</v>
      </c>
      <c r="J14" s="20">
        <f t="shared" si="1"/>
        <v>35.166666666666664</v>
      </c>
    </row>
    <row r="15" spans="1:10" x14ac:dyDescent="0.25">
      <c r="A15" s="21">
        <v>11</v>
      </c>
      <c r="B15" s="26" t="s">
        <v>42</v>
      </c>
      <c r="C15" s="19">
        <v>39</v>
      </c>
      <c r="D15" s="19">
        <v>43</v>
      </c>
      <c r="E15" s="19">
        <v>47</v>
      </c>
      <c r="F15" s="19">
        <v>46</v>
      </c>
      <c r="G15" s="19">
        <v>49</v>
      </c>
      <c r="H15" s="19">
        <v>41</v>
      </c>
      <c r="I15" s="20">
        <f t="shared" si="0"/>
        <v>265</v>
      </c>
      <c r="J15" s="20">
        <f t="shared" si="1"/>
        <v>44.166666666666664</v>
      </c>
    </row>
    <row r="16" spans="1:10" x14ac:dyDescent="0.25">
      <c r="A16" s="21">
        <v>12</v>
      </c>
      <c r="B16" s="25" t="s">
        <v>43</v>
      </c>
      <c r="C16" s="19">
        <v>33</v>
      </c>
      <c r="D16" s="19">
        <v>34</v>
      </c>
      <c r="E16" s="19">
        <v>48</v>
      </c>
      <c r="F16" s="19">
        <v>41</v>
      </c>
      <c r="G16" s="19">
        <v>48</v>
      </c>
      <c r="H16" s="19">
        <v>32</v>
      </c>
      <c r="I16" s="20">
        <f t="shared" si="0"/>
        <v>236</v>
      </c>
      <c r="J16" s="20">
        <f t="shared" si="1"/>
        <v>39.333333333333336</v>
      </c>
    </row>
    <row r="17" spans="1:10" x14ac:dyDescent="0.25">
      <c r="A17" s="17">
        <v>13</v>
      </c>
      <c r="B17" s="18" t="s">
        <v>44</v>
      </c>
      <c r="C17" s="19">
        <v>30</v>
      </c>
      <c r="D17" s="19">
        <v>27</v>
      </c>
      <c r="E17" s="19">
        <v>46</v>
      </c>
      <c r="F17" s="19">
        <v>33</v>
      </c>
      <c r="G17" s="19">
        <v>38</v>
      </c>
      <c r="H17" s="19">
        <v>26</v>
      </c>
      <c r="I17" s="20">
        <f t="shared" si="0"/>
        <v>200</v>
      </c>
      <c r="J17" s="20">
        <f t="shared" si="1"/>
        <v>33.333333333333336</v>
      </c>
    </row>
    <row r="32" spans="1:10" x14ac:dyDescent="0.25">
      <c r="C32" t="s">
        <v>65</v>
      </c>
    </row>
  </sheetData>
  <mergeCells count="6">
    <mergeCell ref="A1:I1"/>
    <mergeCell ref="A2:I2"/>
    <mergeCell ref="A3:A4"/>
    <mergeCell ref="B3:B4"/>
    <mergeCell ref="C3:H3"/>
    <mergeCell ref="I3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4" sqref="J14"/>
    </sheetView>
  </sheetViews>
  <sheetFormatPr defaultRowHeight="15" x14ac:dyDescent="0.25"/>
  <cols>
    <col min="2" max="2" width="35.5703125" customWidth="1"/>
    <col min="3" max="4" width="13.7109375" customWidth="1"/>
    <col min="5" max="6" width="13.85546875" customWidth="1"/>
    <col min="7" max="7" width="14" customWidth="1"/>
    <col min="8" max="8" width="14.140625" customWidth="1"/>
    <col min="9" max="9" width="14.42578125" customWidth="1"/>
    <col min="10" max="10" width="14.28515625" customWidth="1"/>
  </cols>
  <sheetData>
    <row r="1" spans="1:10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</row>
    <row r="2" spans="1:10" x14ac:dyDescent="0.25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"/>
    </row>
    <row r="3" spans="1:10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</row>
    <row r="4" spans="1:10" x14ac:dyDescent="0.25">
      <c r="A4" s="41"/>
      <c r="B4" s="37"/>
      <c r="C4" s="27" t="s">
        <v>73</v>
      </c>
      <c r="D4" s="28" t="s">
        <v>72</v>
      </c>
      <c r="E4" s="28" t="s">
        <v>74</v>
      </c>
      <c r="F4" s="28" t="s">
        <v>75</v>
      </c>
      <c r="G4" s="28" t="s">
        <v>76</v>
      </c>
      <c r="H4" s="28" t="s">
        <v>77</v>
      </c>
      <c r="I4" s="45"/>
      <c r="J4" s="29" t="s">
        <v>55</v>
      </c>
    </row>
    <row r="5" spans="1:10" x14ac:dyDescent="0.25">
      <c r="A5" s="17">
        <v>1</v>
      </c>
      <c r="B5" s="18" t="s">
        <v>34</v>
      </c>
      <c r="C5" s="19">
        <v>30</v>
      </c>
      <c r="D5" s="19">
        <v>32</v>
      </c>
      <c r="E5" s="19">
        <v>24</v>
      </c>
      <c r="F5" s="19">
        <v>44</v>
      </c>
      <c r="G5" s="19">
        <v>41</v>
      </c>
      <c r="H5" s="19">
        <v>28</v>
      </c>
      <c r="I5" s="20">
        <f t="shared" ref="I5:I17" si="0">SUM(C5:H5)</f>
        <v>199</v>
      </c>
      <c r="J5" s="20">
        <f t="shared" ref="J5:J17" si="1">AVERAGE(C5:H5)</f>
        <v>33.166666666666664</v>
      </c>
    </row>
    <row r="6" spans="1:10" x14ac:dyDescent="0.25">
      <c r="A6" s="21">
        <v>2</v>
      </c>
      <c r="B6" s="18" t="s">
        <v>26</v>
      </c>
      <c r="C6" s="19">
        <v>24</v>
      </c>
      <c r="D6" s="19">
        <v>30</v>
      </c>
      <c r="E6" s="19">
        <v>24</v>
      </c>
      <c r="F6" s="19">
        <v>46</v>
      </c>
      <c r="G6" s="19">
        <v>40</v>
      </c>
      <c r="H6" s="19">
        <v>24</v>
      </c>
      <c r="I6" s="20">
        <f t="shared" si="0"/>
        <v>188</v>
      </c>
      <c r="J6" s="20">
        <f t="shared" si="1"/>
        <v>31.333333333333332</v>
      </c>
    </row>
    <row r="7" spans="1:10" x14ac:dyDescent="0.25">
      <c r="A7" s="21">
        <v>3</v>
      </c>
      <c r="B7" s="18" t="s">
        <v>27</v>
      </c>
      <c r="C7" s="19">
        <v>26</v>
      </c>
      <c r="D7" s="19">
        <v>22</v>
      </c>
      <c r="E7" s="19">
        <v>26</v>
      </c>
      <c r="F7" s="19">
        <v>42</v>
      </c>
      <c r="G7" s="19">
        <v>29</v>
      </c>
      <c r="H7" s="19">
        <v>20</v>
      </c>
      <c r="I7" s="20">
        <f t="shared" si="0"/>
        <v>165</v>
      </c>
      <c r="J7" s="20">
        <f t="shared" si="1"/>
        <v>27.5</v>
      </c>
    </row>
    <row r="8" spans="1:10" x14ac:dyDescent="0.25">
      <c r="A8" s="22">
        <v>4</v>
      </c>
      <c r="B8" s="23" t="s">
        <v>28</v>
      </c>
      <c r="C8" s="24">
        <v>20</v>
      </c>
      <c r="D8" s="24">
        <v>16</v>
      </c>
      <c r="E8" s="24">
        <v>14</v>
      </c>
      <c r="F8" s="24">
        <v>30</v>
      </c>
      <c r="G8" s="24">
        <v>43</v>
      </c>
      <c r="H8" s="24">
        <v>12</v>
      </c>
      <c r="I8" s="20">
        <f t="shared" si="0"/>
        <v>135</v>
      </c>
      <c r="J8" s="20">
        <f t="shared" si="1"/>
        <v>22.5</v>
      </c>
    </row>
    <row r="9" spans="1:10" x14ac:dyDescent="0.25">
      <c r="A9" s="17">
        <v>5</v>
      </c>
      <c r="B9" s="25" t="s">
        <v>29</v>
      </c>
      <c r="C9" s="19">
        <v>38</v>
      </c>
      <c r="D9" s="19">
        <v>46</v>
      </c>
      <c r="E9" s="19">
        <v>34</v>
      </c>
      <c r="F9" s="19">
        <v>50</v>
      </c>
      <c r="G9" s="19">
        <v>43</v>
      </c>
      <c r="H9" s="19">
        <v>40</v>
      </c>
      <c r="I9" s="20">
        <f t="shared" si="0"/>
        <v>251</v>
      </c>
      <c r="J9" s="20">
        <f t="shared" si="1"/>
        <v>41.833333333333336</v>
      </c>
    </row>
    <row r="10" spans="1:10" x14ac:dyDescent="0.25">
      <c r="A10" s="21">
        <v>6</v>
      </c>
      <c r="B10" s="25" t="s">
        <v>30</v>
      </c>
      <c r="C10" s="19">
        <v>28</v>
      </c>
      <c r="D10" s="19">
        <v>22</v>
      </c>
      <c r="E10" s="19">
        <v>18</v>
      </c>
      <c r="F10" s="19">
        <v>21</v>
      </c>
      <c r="G10" s="19">
        <v>29</v>
      </c>
      <c r="H10" s="19">
        <v>20</v>
      </c>
      <c r="I10" s="20">
        <f t="shared" si="0"/>
        <v>138</v>
      </c>
      <c r="J10" s="20">
        <f t="shared" si="1"/>
        <v>23</v>
      </c>
    </row>
    <row r="11" spans="1:10" x14ac:dyDescent="0.25">
      <c r="A11" s="21">
        <v>7</v>
      </c>
      <c r="B11" s="25" t="s">
        <v>31</v>
      </c>
      <c r="C11" s="19">
        <v>22</v>
      </c>
      <c r="D11" s="19">
        <v>28</v>
      </c>
      <c r="E11" s="19">
        <v>24</v>
      </c>
      <c r="F11" s="19">
        <v>48</v>
      </c>
      <c r="G11" s="19">
        <v>38</v>
      </c>
      <c r="H11" s="19">
        <v>18</v>
      </c>
      <c r="I11" s="20">
        <f t="shared" si="0"/>
        <v>178</v>
      </c>
      <c r="J11" s="20">
        <f t="shared" si="1"/>
        <v>29.666666666666668</v>
      </c>
    </row>
    <row r="12" spans="1:10" x14ac:dyDescent="0.25">
      <c r="A12" s="21">
        <v>8</v>
      </c>
      <c r="B12" s="25" t="s">
        <v>39</v>
      </c>
      <c r="C12" s="19">
        <v>32</v>
      </c>
      <c r="D12" s="19">
        <v>24</v>
      </c>
      <c r="E12" s="19">
        <v>32</v>
      </c>
      <c r="F12" s="19">
        <v>35</v>
      </c>
      <c r="G12" s="19">
        <v>34</v>
      </c>
      <c r="H12" s="19">
        <v>40</v>
      </c>
      <c r="I12" s="20">
        <f t="shared" si="0"/>
        <v>197</v>
      </c>
      <c r="J12" s="20">
        <f t="shared" si="1"/>
        <v>32.833333333333336</v>
      </c>
    </row>
    <row r="13" spans="1:10" x14ac:dyDescent="0.25">
      <c r="A13" s="17">
        <v>9</v>
      </c>
      <c r="B13" s="18" t="s">
        <v>40</v>
      </c>
      <c r="C13" s="19">
        <v>32</v>
      </c>
      <c r="D13" s="19">
        <v>44</v>
      </c>
      <c r="E13" s="19">
        <v>32</v>
      </c>
      <c r="F13" s="19">
        <v>41</v>
      </c>
      <c r="G13" s="19">
        <v>32</v>
      </c>
      <c r="H13" s="19">
        <v>32</v>
      </c>
      <c r="I13" s="20">
        <f t="shared" si="0"/>
        <v>213</v>
      </c>
      <c r="J13" s="20">
        <f t="shared" si="1"/>
        <v>35.5</v>
      </c>
    </row>
    <row r="14" spans="1:10" x14ac:dyDescent="0.25">
      <c r="A14" s="21">
        <v>10</v>
      </c>
      <c r="B14" s="18" t="s">
        <v>41</v>
      </c>
      <c r="C14" s="19">
        <v>32</v>
      </c>
      <c r="D14" s="19">
        <v>38</v>
      </c>
      <c r="E14" s="19">
        <v>32</v>
      </c>
      <c r="F14" s="19">
        <v>39</v>
      </c>
      <c r="G14" s="19">
        <v>50</v>
      </c>
      <c r="H14" s="19">
        <v>16</v>
      </c>
      <c r="I14" s="20">
        <f t="shared" si="0"/>
        <v>207</v>
      </c>
      <c r="J14" s="20">
        <f t="shared" si="1"/>
        <v>34.5</v>
      </c>
    </row>
    <row r="15" spans="1:10" x14ac:dyDescent="0.25">
      <c r="A15" s="21">
        <v>11</v>
      </c>
      <c r="B15" s="26" t="s">
        <v>42</v>
      </c>
      <c r="C15" s="19">
        <v>26</v>
      </c>
      <c r="D15" s="19">
        <v>40</v>
      </c>
      <c r="E15" s="19">
        <v>28</v>
      </c>
      <c r="F15" s="19">
        <v>48</v>
      </c>
      <c r="G15" s="19">
        <v>30</v>
      </c>
      <c r="H15" s="19">
        <v>20</v>
      </c>
      <c r="I15" s="20">
        <f t="shared" si="0"/>
        <v>192</v>
      </c>
      <c r="J15" s="20">
        <f t="shared" si="1"/>
        <v>32</v>
      </c>
    </row>
    <row r="16" spans="1:10" x14ac:dyDescent="0.25">
      <c r="A16" s="21">
        <v>12</v>
      </c>
      <c r="B16" s="25" t="s">
        <v>43</v>
      </c>
      <c r="C16" s="20">
        <v>26</v>
      </c>
      <c r="D16" s="19">
        <v>32</v>
      </c>
      <c r="E16" s="19">
        <v>32</v>
      </c>
      <c r="F16" s="19">
        <v>23</v>
      </c>
      <c r="G16" s="20">
        <v>32</v>
      </c>
      <c r="H16" s="20">
        <v>36</v>
      </c>
      <c r="I16" s="20">
        <f t="shared" si="0"/>
        <v>181</v>
      </c>
      <c r="J16" s="20">
        <f t="shared" si="1"/>
        <v>30.166666666666668</v>
      </c>
    </row>
    <row r="17" spans="1:10" x14ac:dyDescent="0.25">
      <c r="A17" s="17">
        <v>13</v>
      </c>
      <c r="B17" s="18" t="s">
        <v>44</v>
      </c>
      <c r="C17" s="19">
        <v>32</v>
      </c>
      <c r="D17" s="19">
        <v>34</v>
      </c>
      <c r="E17" s="19">
        <v>24</v>
      </c>
      <c r="F17" s="19">
        <v>17</v>
      </c>
      <c r="G17" s="19">
        <v>35</v>
      </c>
      <c r="H17" s="19">
        <v>22</v>
      </c>
      <c r="I17" s="20">
        <f t="shared" si="0"/>
        <v>164</v>
      </c>
      <c r="J17" s="20">
        <f t="shared" si="1"/>
        <v>27.333333333333332</v>
      </c>
    </row>
  </sheetData>
  <mergeCells count="6">
    <mergeCell ref="A1:I1"/>
    <mergeCell ref="A2:I2"/>
    <mergeCell ref="A3:A4"/>
    <mergeCell ref="B3:B4"/>
    <mergeCell ref="C3:H3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22" sqref="I22"/>
    </sheetView>
  </sheetViews>
  <sheetFormatPr defaultRowHeight="15" x14ac:dyDescent="0.25"/>
  <cols>
    <col min="1" max="1" width="8.140625" customWidth="1"/>
    <col min="2" max="2" width="34.85546875" customWidth="1"/>
    <col min="3" max="3" width="14.85546875" customWidth="1"/>
    <col min="4" max="4" width="14.7109375" customWidth="1"/>
    <col min="5" max="5" width="13.5703125" customWidth="1"/>
    <col min="6" max="6" width="13.42578125" customWidth="1"/>
    <col min="7" max="7" width="14.42578125" customWidth="1"/>
    <col min="8" max="8" width="15.140625" customWidth="1"/>
    <col min="9" max="9" width="14.42578125" customWidth="1"/>
    <col min="10" max="10" width="14.7109375" customWidth="1"/>
  </cols>
  <sheetData>
    <row r="1" spans="1:10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/>
    </row>
    <row r="2" spans="1:10" x14ac:dyDescent="0.25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"/>
    </row>
    <row r="3" spans="1:10" x14ac:dyDescent="0.25">
      <c r="A3" s="40" t="s">
        <v>0</v>
      </c>
      <c r="B3" s="36" t="s">
        <v>1</v>
      </c>
      <c r="C3" s="42" t="s">
        <v>12</v>
      </c>
      <c r="D3" s="43"/>
      <c r="E3" s="43"/>
      <c r="F3" s="43"/>
      <c r="G3" s="43"/>
      <c r="H3" s="43"/>
      <c r="I3" s="44" t="s">
        <v>2</v>
      </c>
      <c r="J3" s="29"/>
    </row>
    <row r="4" spans="1:10" x14ac:dyDescent="0.25">
      <c r="A4" s="41"/>
      <c r="B4" s="37"/>
      <c r="C4" s="27" t="s">
        <v>13</v>
      </c>
      <c r="D4" s="28" t="s">
        <v>14</v>
      </c>
      <c r="E4" s="28" t="s">
        <v>15</v>
      </c>
      <c r="F4" s="28" t="s">
        <v>16</v>
      </c>
      <c r="G4" s="28" t="s">
        <v>17</v>
      </c>
      <c r="H4" s="28" t="s">
        <v>18</v>
      </c>
      <c r="I4" s="45"/>
      <c r="J4" s="29" t="s">
        <v>55</v>
      </c>
    </row>
    <row r="5" spans="1:10" x14ac:dyDescent="0.25">
      <c r="A5" s="17">
        <v>1</v>
      </c>
      <c r="B5" s="18" t="s">
        <v>34</v>
      </c>
      <c r="C5" s="19">
        <v>28</v>
      </c>
      <c r="D5" s="19">
        <v>15</v>
      </c>
      <c r="E5" s="19">
        <v>26</v>
      </c>
      <c r="F5" s="19">
        <v>21</v>
      </c>
      <c r="G5" s="19">
        <v>24</v>
      </c>
      <c r="H5" s="19">
        <v>12</v>
      </c>
      <c r="I5" s="20">
        <f t="shared" ref="I5:I9" si="0">SUM(C5:H5)</f>
        <v>126</v>
      </c>
      <c r="J5" s="20">
        <f t="shared" ref="J5:J9" si="1">AVERAGE(C5:H5)</f>
        <v>21</v>
      </c>
    </row>
    <row r="6" spans="1:10" x14ac:dyDescent="0.25">
      <c r="A6" s="17">
        <v>2</v>
      </c>
      <c r="B6" s="25" t="s">
        <v>29</v>
      </c>
      <c r="C6" s="19">
        <v>29</v>
      </c>
      <c r="D6" s="19">
        <v>26</v>
      </c>
      <c r="E6" s="19">
        <v>30</v>
      </c>
      <c r="F6" s="19">
        <v>28</v>
      </c>
      <c r="G6" s="19">
        <v>12</v>
      </c>
      <c r="H6" s="19">
        <v>28</v>
      </c>
      <c r="I6" s="20">
        <f t="shared" si="0"/>
        <v>153</v>
      </c>
      <c r="J6" s="20">
        <f t="shared" si="1"/>
        <v>25.5</v>
      </c>
    </row>
    <row r="7" spans="1:10" x14ac:dyDescent="0.25">
      <c r="A7" s="21">
        <v>3</v>
      </c>
      <c r="B7" s="25" t="s">
        <v>31</v>
      </c>
      <c r="C7" s="19">
        <v>30</v>
      </c>
      <c r="D7" s="19">
        <v>28</v>
      </c>
      <c r="E7" s="19">
        <v>24</v>
      </c>
      <c r="F7" s="19">
        <v>23</v>
      </c>
      <c r="G7" s="19">
        <v>30</v>
      </c>
      <c r="H7" s="19">
        <v>24</v>
      </c>
      <c r="I7" s="20">
        <f t="shared" si="0"/>
        <v>159</v>
      </c>
      <c r="J7" s="20">
        <f t="shared" si="1"/>
        <v>26.5</v>
      </c>
    </row>
    <row r="8" spans="1:10" x14ac:dyDescent="0.25">
      <c r="A8" s="17">
        <v>4</v>
      </c>
      <c r="B8" s="18" t="s">
        <v>40</v>
      </c>
      <c r="C8" s="19">
        <v>29</v>
      </c>
      <c r="D8" s="19">
        <v>22</v>
      </c>
      <c r="E8" s="19">
        <v>17</v>
      </c>
      <c r="F8" s="19">
        <v>24</v>
      </c>
      <c r="G8" s="19">
        <v>25</v>
      </c>
      <c r="H8" s="19">
        <v>21</v>
      </c>
      <c r="I8" s="20">
        <f t="shared" si="0"/>
        <v>138</v>
      </c>
      <c r="J8" s="20">
        <f t="shared" si="1"/>
        <v>23</v>
      </c>
    </row>
    <row r="9" spans="1:10" x14ac:dyDescent="0.25">
      <c r="A9" s="21">
        <v>5</v>
      </c>
      <c r="B9" s="18" t="s">
        <v>41</v>
      </c>
      <c r="C9" s="19">
        <v>30</v>
      </c>
      <c r="D9" s="19">
        <v>23</v>
      </c>
      <c r="E9" s="19">
        <v>25</v>
      </c>
      <c r="F9" s="19">
        <v>11</v>
      </c>
      <c r="G9" s="19">
        <v>25</v>
      </c>
      <c r="H9" s="19">
        <v>30</v>
      </c>
      <c r="I9" s="20">
        <f t="shared" si="0"/>
        <v>144</v>
      </c>
      <c r="J9" s="20">
        <f t="shared" si="1"/>
        <v>24</v>
      </c>
    </row>
  </sheetData>
  <mergeCells count="6">
    <mergeCell ref="A1:I1"/>
    <mergeCell ref="A2:I2"/>
    <mergeCell ref="A3:A4"/>
    <mergeCell ref="B3:B4"/>
    <mergeCell ref="C3:H3"/>
    <mergeCell ref="I3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34" sqref="E34"/>
    </sheetView>
  </sheetViews>
  <sheetFormatPr defaultRowHeight="15" x14ac:dyDescent="0.25"/>
  <cols>
    <col min="2" max="2" width="35.42578125" customWidth="1"/>
    <col min="3" max="3" width="15.5703125" customWidth="1"/>
    <col min="4" max="5" width="17.140625" customWidth="1"/>
    <col min="6" max="6" width="14.5703125" customWidth="1"/>
    <col min="7" max="7" width="14.42578125" customWidth="1"/>
    <col min="8" max="8" width="16.42578125" customWidth="1"/>
    <col min="9" max="9" width="14.5703125" customWidth="1"/>
    <col min="10" max="10" width="15.140625" customWidth="1"/>
    <col min="11" max="12" width="16.42578125" customWidth="1"/>
  </cols>
  <sheetData>
    <row r="1" spans="1:12" x14ac:dyDescent="0.25">
      <c r="L1" s="3"/>
    </row>
    <row r="2" spans="1:12" x14ac:dyDescent="0.25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"/>
      <c r="L2" s="3"/>
    </row>
    <row r="3" spans="1:12" ht="15" customHeight="1" x14ac:dyDescent="0.25">
      <c r="A3" s="39" t="s">
        <v>59</v>
      </c>
      <c r="B3" s="39"/>
      <c r="C3" s="39"/>
      <c r="D3" s="39"/>
      <c r="E3" s="39"/>
      <c r="F3" s="39"/>
      <c r="G3" s="39"/>
      <c r="H3" s="39"/>
      <c r="I3" s="39"/>
      <c r="J3" s="3"/>
    </row>
    <row r="4" spans="1:12" x14ac:dyDescent="0.25">
      <c r="A4" s="40" t="s">
        <v>0</v>
      </c>
      <c r="B4" s="36" t="s">
        <v>1</v>
      </c>
      <c r="C4" s="42" t="s">
        <v>58</v>
      </c>
      <c r="D4" s="43"/>
      <c r="E4" s="43"/>
      <c r="F4" s="43"/>
      <c r="G4" s="43"/>
      <c r="H4" s="43"/>
      <c r="I4" s="30" t="s">
        <v>2</v>
      </c>
      <c r="J4" s="29" t="s">
        <v>64</v>
      </c>
    </row>
    <row r="5" spans="1:12" x14ac:dyDescent="0.25">
      <c r="A5" s="41"/>
      <c r="B5" s="37"/>
      <c r="C5" s="27" t="s">
        <v>56</v>
      </c>
      <c r="D5" s="28" t="s">
        <v>57</v>
      </c>
      <c r="E5" s="28" t="s">
        <v>60</v>
      </c>
      <c r="F5" s="28" t="s">
        <v>61</v>
      </c>
      <c r="G5" s="28" t="s">
        <v>62</v>
      </c>
      <c r="H5" s="31" t="s">
        <v>84</v>
      </c>
      <c r="I5" s="29" t="s">
        <v>55</v>
      </c>
      <c r="J5" s="31"/>
    </row>
    <row r="6" spans="1:12" x14ac:dyDescent="0.25">
      <c r="A6" s="17">
        <v>1</v>
      </c>
      <c r="B6" s="18" t="s">
        <v>34</v>
      </c>
      <c r="C6" s="19">
        <v>13.833333333333334</v>
      </c>
      <c r="D6" s="19">
        <v>22.666666666666668</v>
      </c>
      <c r="E6" s="19">
        <v>39.5</v>
      </c>
      <c r="F6" s="19">
        <v>33.166666666666664</v>
      </c>
      <c r="G6" s="19">
        <v>46.166666666666664</v>
      </c>
      <c r="H6" s="20">
        <f t="shared" ref="H6:H18" si="0">SUM(C6:G6)</f>
        <v>155.33333333333331</v>
      </c>
      <c r="I6" s="20">
        <f t="shared" ref="I6:I18" si="1">AVERAGE(C6:G6)</f>
        <v>31.066666666666663</v>
      </c>
      <c r="J6" s="33" t="s">
        <v>78</v>
      </c>
    </row>
    <row r="7" spans="1:12" x14ac:dyDescent="0.25">
      <c r="A7" s="21">
        <v>2</v>
      </c>
      <c r="B7" s="18" t="s">
        <v>26</v>
      </c>
      <c r="C7" s="19">
        <v>13.916666666666666</v>
      </c>
      <c r="D7" s="19">
        <v>24.333333333333332</v>
      </c>
      <c r="E7" s="19">
        <v>39.5</v>
      </c>
      <c r="F7" s="19">
        <v>31.333333333333332</v>
      </c>
      <c r="G7" s="19">
        <v>38.833333333333336</v>
      </c>
      <c r="H7" s="20">
        <f t="shared" si="0"/>
        <v>147.91666666666666</v>
      </c>
      <c r="I7" s="20">
        <f t="shared" si="1"/>
        <v>29.583333333333332</v>
      </c>
      <c r="J7" s="20" t="s">
        <v>83</v>
      </c>
    </row>
    <row r="8" spans="1:12" x14ac:dyDescent="0.25">
      <c r="A8" s="21">
        <v>3</v>
      </c>
      <c r="B8" s="18" t="s">
        <v>27</v>
      </c>
      <c r="C8" s="19">
        <v>13</v>
      </c>
      <c r="D8" s="19">
        <v>15.166666666666666</v>
      </c>
      <c r="E8" s="19">
        <v>32.833333333333336</v>
      </c>
      <c r="F8" s="19">
        <v>27.5</v>
      </c>
      <c r="G8" s="19">
        <v>33.666666666666664</v>
      </c>
      <c r="H8" s="20">
        <f t="shared" si="0"/>
        <v>122.16666666666666</v>
      </c>
      <c r="I8" s="20">
        <f t="shared" si="1"/>
        <v>24.43333333333333</v>
      </c>
      <c r="J8" s="20" t="s">
        <v>83</v>
      </c>
    </row>
    <row r="9" spans="1:12" x14ac:dyDescent="0.25">
      <c r="A9" s="22">
        <v>4</v>
      </c>
      <c r="B9" s="23" t="s">
        <v>28</v>
      </c>
      <c r="C9" s="19">
        <v>12.75</v>
      </c>
      <c r="D9" s="24">
        <v>19.5</v>
      </c>
      <c r="E9" s="24">
        <v>41.5</v>
      </c>
      <c r="F9" s="24">
        <v>22.5</v>
      </c>
      <c r="G9" s="19">
        <v>42.166666666666664</v>
      </c>
      <c r="H9" s="20">
        <f t="shared" si="0"/>
        <v>138.41666666666666</v>
      </c>
      <c r="I9" s="20">
        <f t="shared" si="1"/>
        <v>27.68333333333333</v>
      </c>
      <c r="J9" s="20" t="s">
        <v>83</v>
      </c>
    </row>
    <row r="10" spans="1:12" x14ac:dyDescent="0.25">
      <c r="A10" s="17">
        <v>5</v>
      </c>
      <c r="B10" s="25" t="s">
        <v>29</v>
      </c>
      <c r="C10" s="19">
        <v>18</v>
      </c>
      <c r="D10" s="19">
        <v>27.833333333333332</v>
      </c>
      <c r="E10" s="19">
        <v>46.333333333333336</v>
      </c>
      <c r="F10" s="19">
        <v>41.833333333333336</v>
      </c>
      <c r="G10" s="19">
        <v>48.5</v>
      </c>
      <c r="H10" s="20">
        <f t="shared" si="0"/>
        <v>182.5</v>
      </c>
      <c r="I10" s="20">
        <f t="shared" si="1"/>
        <v>36.5</v>
      </c>
      <c r="J10" s="33" t="s">
        <v>79</v>
      </c>
    </row>
    <row r="11" spans="1:12" x14ac:dyDescent="0.25">
      <c r="A11" s="21">
        <v>6</v>
      </c>
      <c r="B11" s="25" t="s">
        <v>30</v>
      </c>
      <c r="C11" s="19">
        <v>5.166666666666667</v>
      </c>
      <c r="D11" s="19">
        <v>17.833333333333332</v>
      </c>
      <c r="E11" s="19">
        <v>31.166666666666668</v>
      </c>
      <c r="F11" s="19">
        <v>23</v>
      </c>
      <c r="G11" s="19">
        <v>29.666666666666668</v>
      </c>
      <c r="H11" s="20">
        <f t="shared" si="0"/>
        <v>106.83333333333334</v>
      </c>
      <c r="I11" s="20">
        <f t="shared" si="1"/>
        <v>21.366666666666667</v>
      </c>
      <c r="J11" s="20" t="s">
        <v>83</v>
      </c>
    </row>
    <row r="12" spans="1:12" x14ac:dyDescent="0.25">
      <c r="A12" s="21">
        <v>7</v>
      </c>
      <c r="B12" s="25" t="s">
        <v>31</v>
      </c>
      <c r="C12" s="19">
        <v>14.833333333333334</v>
      </c>
      <c r="D12" s="19">
        <v>22.833333333333332</v>
      </c>
      <c r="E12" s="19">
        <v>39.166666666666664</v>
      </c>
      <c r="F12" s="19">
        <v>29.666666666666668</v>
      </c>
      <c r="G12" s="19">
        <v>50.166666666666664</v>
      </c>
      <c r="H12" s="20">
        <f t="shared" si="0"/>
        <v>156.66666666666666</v>
      </c>
      <c r="I12" s="20">
        <f t="shared" si="1"/>
        <v>31.333333333333332</v>
      </c>
      <c r="J12" s="33" t="s">
        <v>80</v>
      </c>
    </row>
    <row r="13" spans="1:12" x14ac:dyDescent="0.25">
      <c r="A13" s="21">
        <v>8</v>
      </c>
      <c r="B13" s="25" t="s">
        <v>39</v>
      </c>
      <c r="C13" s="19">
        <v>14.25</v>
      </c>
      <c r="D13" s="19">
        <v>20.5</v>
      </c>
      <c r="E13" s="19">
        <v>32.833333333333336</v>
      </c>
      <c r="F13" s="19">
        <v>32.833333333333336</v>
      </c>
      <c r="G13" s="19">
        <v>44</v>
      </c>
      <c r="H13" s="20">
        <f t="shared" si="0"/>
        <v>144.41666666666669</v>
      </c>
      <c r="I13" s="20">
        <f t="shared" si="1"/>
        <v>28.883333333333336</v>
      </c>
      <c r="J13" s="20" t="s">
        <v>83</v>
      </c>
    </row>
    <row r="14" spans="1:12" x14ac:dyDescent="0.25">
      <c r="A14" s="17">
        <v>9</v>
      </c>
      <c r="B14" s="18" t="s">
        <v>40</v>
      </c>
      <c r="C14" s="19">
        <v>15.333333333333334</v>
      </c>
      <c r="D14" s="19">
        <v>19.833333333333332</v>
      </c>
      <c r="E14" s="19">
        <v>44.333333333333336</v>
      </c>
      <c r="F14" s="19">
        <v>35.5</v>
      </c>
      <c r="G14" s="19">
        <v>49.333333333333336</v>
      </c>
      <c r="H14" s="20">
        <f t="shared" si="0"/>
        <v>164.33333333333334</v>
      </c>
      <c r="I14" s="20">
        <f t="shared" si="1"/>
        <v>32.866666666666667</v>
      </c>
      <c r="J14" s="33" t="s">
        <v>81</v>
      </c>
    </row>
    <row r="15" spans="1:12" x14ac:dyDescent="0.25">
      <c r="A15" s="21">
        <v>10</v>
      </c>
      <c r="B15" s="18" t="s">
        <v>41</v>
      </c>
      <c r="C15" s="19">
        <v>17</v>
      </c>
      <c r="D15" s="19">
        <v>25.833333333333332</v>
      </c>
      <c r="E15" s="19">
        <v>35.166666666666664</v>
      </c>
      <c r="F15" s="19">
        <v>34.5</v>
      </c>
      <c r="G15" s="19">
        <v>53.166666666666664</v>
      </c>
      <c r="H15" s="20">
        <f t="shared" si="0"/>
        <v>165.66666666666666</v>
      </c>
      <c r="I15" s="20">
        <f t="shared" si="1"/>
        <v>33.133333333333333</v>
      </c>
      <c r="J15" s="33" t="s">
        <v>82</v>
      </c>
    </row>
    <row r="16" spans="1:12" x14ac:dyDescent="0.25">
      <c r="A16" s="21">
        <v>11</v>
      </c>
      <c r="B16" s="26" t="s">
        <v>42</v>
      </c>
      <c r="C16" s="19">
        <v>14</v>
      </c>
      <c r="D16" s="19">
        <v>19.666666666666668</v>
      </c>
      <c r="E16" s="19">
        <v>44.166666666666664</v>
      </c>
      <c r="F16" s="19">
        <v>32</v>
      </c>
      <c r="G16" s="19">
        <v>40.833333333333336</v>
      </c>
      <c r="H16" s="20">
        <f t="shared" si="0"/>
        <v>150.66666666666669</v>
      </c>
      <c r="I16" s="20">
        <f t="shared" si="1"/>
        <v>30.133333333333336</v>
      </c>
      <c r="J16" s="20" t="s">
        <v>83</v>
      </c>
    </row>
    <row r="17" spans="1:10" x14ac:dyDescent="0.25">
      <c r="A17" s="21">
        <v>12</v>
      </c>
      <c r="B17" s="25" t="s">
        <v>43</v>
      </c>
      <c r="C17" s="19">
        <v>12.083333333333334</v>
      </c>
      <c r="D17" s="19">
        <v>19</v>
      </c>
      <c r="E17" s="19">
        <v>39.333333333333336</v>
      </c>
      <c r="F17" s="19">
        <v>30.166666666666668</v>
      </c>
      <c r="G17" s="19">
        <v>38</v>
      </c>
      <c r="H17" s="20">
        <f t="shared" si="0"/>
        <v>138.58333333333334</v>
      </c>
      <c r="I17" s="20">
        <f t="shared" si="1"/>
        <v>27.716666666666669</v>
      </c>
      <c r="J17" s="20" t="s">
        <v>83</v>
      </c>
    </row>
    <row r="18" spans="1:10" x14ac:dyDescent="0.25">
      <c r="A18" s="17">
        <v>13</v>
      </c>
      <c r="B18" s="18" t="s">
        <v>44</v>
      </c>
      <c r="C18" s="19">
        <v>12.333333333333334</v>
      </c>
      <c r="D18" s="19">
        <v>21.333333333333332</v>
      </c>
      <c r="E18" s="2">
        <v>33.333333333333336</v>
      </c>
      <c r="F18" s="19">
        <v>27.333333333333332</v>
      </c>
      <c r="G18" s="19">
        <v>42.666666666666664</v>
      </c>
      <c r="H18" s="20">
        <f t="shared" si="0"/>
        <v>137</v>
      </c>
      <c r="I18" s="20">
        <f t="shared" si="1"/>
        <v>27.4</v>
      </c>
      <c r="J18" s="20" t="s">
        <v>83</v>
      </c>
    </row>
  </sheetData>
  <mergeCells count="5">
    <mergeCell ref="A2:I2"/>
    <mergeCell ref="A3:I3"/>
    <mergeCell ref="A4:A5"/>
    <mergeCell ref="B4:B5"/>
    <mergeCell ref="C4:H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tabSelected="1" workbookViewId="0">
      <selection activeCell="G23" sqref="G23"/>
    </sheetView>
  </sheetViews>
  <sheetFormatPr defaultRowHeight="15" x14ac:dyDescent="0.25"/>
  <cols>
    <col min="2" max="2" width="32.85546875" customWidth="1"/>
    <col min="3" max="3" width="14.42578125" customWidth="1"/>
    <col min="4" max="4" width="15.140625" customWidth="1"/>
    <col min="5" max="5" width="14.28515625" customWidth="1"/>
    <col min="6" max="6" width="13.7109375" customWidth="1"/>
    <col min="7" max="8" width="14.42578125" customWidth="1"/>
    <col min="9" max="9" width="14.140625" customWidth="1"/>
    <col min="10" max="10" width="15.28515625" customWidth="1"/>
    <col min="11" max="11" width="13.5703125" customWidth="1"/>
  </cols>
  <sheetData>
    <row r="3" spans="1:11" ht="15" customHeight="1" x14ac:dyDescent="0.25">
      <c r="A3" s="38" t="s">
        <v>11</v>
      </c>
      <c r="B3" s="38"/>
      <c r="C3" s="38"/>
      <c r="D3" s="38"/>
      <c r="E3" s="38"/>
      <c r="F3" s="38"/>
      <c r="G3" s="38"/>
      <c r="H3" s="38"/>
      <c r="I3" s="38"/>
      <c r="J3" s="38"/>
      <c r="K3" s="3"/>
    </row>
    <row r="4" spans="1:11" x14ac:dyDescent="0.25">
      <c r="A4" s="39" t="s">
        <v>59</v>
      </c>
      <c r="B4" s="39"/>
      <c r="C4" s="39"/>
      <c r="D4" s="39"/>
      <c r="E4" s="39"/>
      <c r="F4" s="39"/>
      <c r="G4" s="39"/>
      <c r="H4" s="39"/>
      <c r="I4" s="39"/>
      <c r="J4" s="39"/>
      <c r="K4" s="3"/>
    </row>
    <row r="5" spans="1:11" x14ac:dyDescent="0.25">
      <c r="A5" s="40" t="s">
        <v>0</v>
      </c>
      <c r="B5" s="36" t="s">
        <v>1</v>
      </c>
      <c r="C5" s="42" t="s">
        <v>58</v>
      </c>
      <c r="D5" s="43"/>
      <c r="E5" s="43"/>
      <c r="F5" s="43"/>
      <c r="G5" s="43"/>
      <c r="H5" s="43"/>
      <c r="I5" s="43"/>
      <c r="J5" s="30" t="s">
        <v>2</v>
      </c>
      <c r="K5" s="29" t="s">
        <v>64</v>
      </c>
    </row>
    <row r="6" spans="1:11" x14ac:dyDescent="0.25">
      <c r="A6" s="41"/>
      <c r="B6" s="37"/>
      <c r="C6" s="27" t="s">
        <v>56</v>
      </c>
      <c r="D6" s="28" t="s">
        <v>57</v>
      </c>
      <c r="E6" s="28" t="s">
        <v>89</v>
      </c>
      <c r="F6" s="28" t="s">
        <v>60</v>
      </c>
      <c r="G6" s="28" t="s">
        <v>61</v>
      </c>
      <c r="H6" s="28" t="s">
        <v>62</v>
      </c>
      <c r="I6" s="31" t="s">
        <v>84</v>
      </c>
      <c r="J6" s="29" t="s">
        <v>55</v>
      </c>
      <c r="K6" s="31"/>
    </row>
    <row r="7" spans="1:11" x14ac:dyDescent="0.25">
      <c r="A7" s="17">
        <v>1</v>
      </c>
      <c r="B7" s="18" t="s">
        <v>34</v>
      </c>
      <c r="C7" s="19">
        <v>13.833333333333334</v>
      </c>
      <c r="D7" s="19">
        <v>22.666666666666668</v>
      </c>
      <c r="E7" s="19">
        <v>21</v>
      </c>
      <c r="F7" s="19">
        <v>39.5</v>
      </c>
      <c r="G7" s="19">
        <v>33.166666666666664</v>
      </c>
      <c r="H7" s="19">
        <v>46.166666666666664</v>
      </c>
      <c r="I7" s="20">
        <f>SUM(C7:H7)</f>
        <v>176.33333333333331</v>
      </c>
      <c r="J7" s="20">
        <f>AVERAGE(C7:H7)</f>
        <v>29.388888888888886</v>
      </c>
      <c r="K7" s="33" t="s">
        <v>88</v>
      </c>
    </row>
    <row r="8" spans="1:11" x14ac:dyDescent="0.25">
      <c r="A8" s="17">
        <v>2</v>
      </c>
      <c r="B8" s="25" t="s">
        <v>29</v>
      </c>
      <c r="C8" s="19">
        <v>18</v>
      </c>
      <c r="D8" s="19">
        <v>27.833333333333332</v>
      </c>
      <c r="E8" s="19">
        <v>25.5</v>
      </c>
      <c r="F8" s="19">
        <v>46.333333333333336</v>
      </c>
      <c r="G8" s="19">
        <v>41.833333333333336</v>
      </c>
      <c r="H8" s="19">
        <v>48.5</v>
      </c>
      <c r="I8" s="20">
        <f>SUM(C8:H8)</f>
        <v>208</v>
      </c>
      <c r="J8" s="20">
        <f>AVERAGE(C8:H8)</f>
        <v>34.666666666666664</v>
      </c>
      <c r="K8" s="33" t="s">
        <v>87</v>
      </c>
    </row>
    <row r="9" spans="1:11" x14ac:dyDescent="0.25">
      <c r="A9" s="21">
        <v>3</v>
      </c>
      <c r="B9" s="25" t="s">
        <v>31</v>
      </c>
      <c r="C9" s="19">
        <v>14.833333333333334</v>
      </c>
      <c r="D9" s="19">
        <v>22.833333333333332</v>
      </c>
      <c r="E9" s="19">
        <v>26.5</v>
      </c>
      <c r="F9" s="19">
        <v>39.166666666666664</v>
      </c>
      <c r="G9" s="19">
        <v>29.666666666666668</v>
      </c>
      <c r="H9" s="19">
        <v>50.166666666666664</v>
      </c>
      <c r="I9" s="20">
        <f>SUM(C9:H9)</f>
        <v>183.16666666666663</v>
      </c>
      <c r="J9" s="20">
        <f>AVERAGE(C9:H9)</f>
        <v>30.527777777777771</v>
      </c>
      <c r="K9" s="33" t="s">
        <v>88</v>
      </c>
    </row>
    <row r="10" spans="1:11" x14ac:dyDescent="0.25">
      <c r="A10" s="17">
        <v>4</v>
      </c>
      <c r="B10" s="18" t="s">
        <v>40</v>
      </c>
      <c r="C10" s="19">
        <v>15.333333333333334</v>
      </c>
      <c r="D10" s="19">
        <v>19.833333333333332</v>
      </c>
      <c r="E10" s="19">
        <v>23</v>
      </c>
      <c r="F10" s="19">
        <v>44.333333333333336</v>
      </c>
      <c r="G10" s="19">
        <v>35.5</v>
      </c>
      <c r="H10" s="19">
        <v>49.333333333333336</v>
      </c>
      <c r="I10" s="20">
        <f>SUM(C10:H10)</f>
        <v>187.33333333333334</v>
      </c>
      <c r="J10" s="20">
        <f>AVERAGE(C10:H10)</f>
        <v>31.222222222222225</v>
      </c>
      <c r="K10" s="33" t="s">
        <v>86</v>
      </c>
    </row>
    <row r="11" spans="1:11" x14ac:dyDescent="0.25">
      <c r="A11" s="21">
        <v>5</v>
      </c>
      <c r="B11" s="18" t="s">
        <v>41</v>
      </c>
      <c r="C11" s="19">
        <v>17</v>
      </c>
      <c r="D11" s="19">
        <v>25.833333333333332</v>
      </c>
      <c r="E11" s="19">
        <v>24</v>
      </c>
      <c r="F11" s="19">
        <v>35.166666666666664</v>
      </c>
      <c r="G11" s="19">
        <v>34.5</v>
      </c>
      <c r="H11" s="19">
        <v>53.166666666666664</v>
      </c>
      <c r="I11" s="20">
        <f>SUM(C11:H11)</f>
        <v>189.66666666666666</v>
      </c>
      <c r="J11" s="20">
        <f>AVERAGE(C11:H11)</f>
        <v>31.611111111111111</v>
      </c>
      <c r="K11" s="33" t="s">
        <v>85</v>
      </c>
    </row>
  </sheetData>
  <mergeCells count="5">
    <mergeCell ref="A4:J4"/>
    <mergeCell ref="A5:A6"/>
    <mergeCell ref="B5:B6"/>
    <mergeCell ref="C5:I5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медиавизитка</vt:lpstr>
      <vt:lpstr>методич.маст.</vt:lpstr>
      <vt:lpstr>урок</vt:lpstr>
      <vt:lpstr>классный час</vt:lpstr>
      <vt:lpstr>мастер-класс</vt:lpstr>
      <vt:lpstr>пресс-конференция</vt:lpstr>
      <vt:lpstr>отбор лауреатов</vt:lpstr>
      <vt:lpstr>итог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Hewlett Packard</cp:lastModifiedBy>
  <cp:lastPrinted>2023-01-26T04:47:49Z</cp:lastPrinted>
  <dcterms:created xsi:type="dcterms:W3CDTF">2018-01-12T04:05:43Z</dcterms:created>
  <dcterms:modified xsi:type="dcterms:W3CDTF">2023-02-17T06:37:46Z</dcterms:modified>
</cp:coreProperties>
</file>